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kanceleja-my.sharepoint.com/personal/kristine_pelna_mk_gov_lv/Documents/Desktop/"/>
    </mc:Choice>
  </mc:AlternateContent>
  <xr:revisionPtr revIDLastSave="4" documentId="8_{10C2177F-2C3F-470F-BBC5-3803B8C557C7}" xr6:coauthVersionLast="47" xr6:coauthVersionMax="47" xr10:uidLastSave="{699BCA60-B351-4790-81FA-B59EDC938783}"/>
  <workbookProtection workbookAlgorithmName="SHA-512" workbookHashValue="sx/KMWtXwjvC3TvhJepW3O4qFn3naN7sEO9wljE4J1GOlS4mA4tACWev04yAKPtJTz1MoFcMlOoNNcyavRXllA==" workbookSaltValue="AyPBjjY+ZGiG+whaqEDf0g==" workbookSpinCount="100000" lockStructure="1"/>
  <bookViews>
    <workbookView xWindow="-108" yWindow="-108" windowWidth="23256" windowHeight="12456" xr2:uid="{00000000-000D-0000-FFFF-FFFF00000000}"/>
  </bookViews>
  <sheets>
    <sheet name="VIP_2023_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8" i="1" l="1"/>
  <c r="B55" i="1"/>
  <c r="B40" i="1"/>
  <c r="B21" i="1"/>
  <c r="B71" i="1" l="1"/>
</calcChain>
</file>

<file path=xl/sharedStrings.xml><?xml version="1.0" encoding="utf-8"?>
<sst xmlns="http://schemas.openxmlformats.org/spreadsheetml/2006/main" count="218" uniqueCount="84">
  <si>
    <t>Datums no</t>
  </si>
  <si>
    <t>Datums līdz</t>
  </si>
  <si>
    <t>ministru prezidenta preses sekretārs</t>
  </si>
  <si>
    <t>Beļģija</t>
  </si>
  <si>
    <t>ministru prezidenta padomnieks</t>
  </si>
  <si>
    <t>ministru prezidenta biroja vadītājs</t>
  </si>
  <si>
    <t>ministru prezidents</t>
  </si>
  <si>
    <t>Dānija</t>
  </si>
  <si>
    <t>Briseles lidosta</t>
  </si>
  <si>
    <t>ielidojot/izlidojot</t>
  </si>
  <si>
    <t>ielidojot</t>
  </si>
  <si>
    <t>Helsinku lidosta</t>
  </si>
  <si>
    <t>tranzīts</t>
  </si>
  <si>
    <t>Valsts</t>
  </si>
  <si>
    <t>Amats</t>
  </si>
  <si>
    <t>Piezīmes</t>
  </si>
  <si>
    <t>Skaits</t>
  </si>
  <si>
    <t>Lidosta</t>
  </si>
  <si>
    <t>Latvijas delegācijas darba vizīte Briselē (Beļģijas Karalistē)</t>
  </si>
  <si>
    <t>Latvijas delegācijas dalība Eiropadomes sēdē</t>
  </si>
  <si>
    <t>Darba vizīte Dānijas Karalistē</t>
  </si>
  <si>
    <t>Mērķis</t>
  </si>
  <si>
    <t>Kopā 2023</t>
  </si>
  <si>
    <t>Minhenes lidosta</t>
  </si>
  <si>
    <t>Vācija</t>
  </si>
  <si>
    <t>Minhenes drošības konference</t>
  </si>
  <si>
    <t>ASV (Ņujorka)</t>
  </si>
  <si>
    <t>Latvijas delegācijas darba vizīte Amerikas Savienotajās Valstīs (Ņujorkā un Vašingtonā)</t>
  </si>
  <si>
    <t>Zviedrija</t>
  </si>
  <si>
    <t>Lielbritānija</t>
  </si>
  <si>
    <t>Ukraina</t>
  </si>
  <si>
    <t>Šveice</t>
  </si>
  <si>
    <t>Ungārija</t>
  </si>
  <si>
    <t>Rīgas lidosta</t>
  </si>
  <si>
    <t>Londonas lidosta</t>
  </si>
  <si>
    <t xml:space="preserve">Amsterdamas lidosta </t>
  </si>
  <si>
    <t>tranzīts ielidojot/izlidojot</t>
  </si>
  <si>
    <t>tranzīts atpakaļ ceļā</t>
  </si>
  <si>
    <t>Gēteborgas lidosta</t>
  </si>
  <si>
    <t>Darba vizīte Zviedrijas Karalistē (Stokholmā un Gēteborgā)</t>
  </si>
  <si>
    <t>izlidojot</t>
  </si>
  <si>
    <t>Varšavas lidosta</t>
  </si>
  <si>
    <t>Darba vizīte Ukrainā.</t>
  </si>
  <si>
    <t xml:space="preserve">Cīrihes lidosta </t>
  </si>
  <si>
    <t>tranzīts turp ceļā</t>
  </si>
  <si>
    <t xml:space="preserve">Darba vizīte Ženēvā </t>
  </si>
  <si>
    <t>Ttikšanās ar NATO ģenerālsekretāru. Dalība ES un Persijas līča sadarbības padomes samitā. 17.-18.oktobrī dalība Eiropadomes sēdē.</t>
  </si>
  <si>
    <t>Dalība Eiropas politiskās kopienas sanāksmē. 8. novembrī dalība Neformālajā Eiropadomes sēdē.</t>
  </si>
  <si>
    <t>Dalība Eiropadomes sēdē</t>
  </si>
  <si>
    <t>Kopā 2024</t>
  </si>
  <si>
    <t>Latvijas delegācijas darba vizīte Lielbritānijas un Ziemeļīrijas Apvienotajā Karalistē, dalība Eiropas politiskās kopienas (EPC) sanāksmē</t>
  </si>
  <si>
    <t>Kopenhāgenas lidosta</t>
  </si>
  <si>
    <t>Tranzīts atpakaļ ceļā</t>
  </si>
  <si>
    <t>Dalība neformālajā Eiropadomes sēdē.</t>
  </si>
  <si>
    <t>MP+1</t>
  </si>
  <si>
    <t>Ielidojot/izlidojot</t>
  </si>
  <si>
    <t>Minhenes drošības konferencē</t>
  </si>
  <si>
    <t>Parīzes lidosta</t>
  </si>
  <si>
    <t>Francija</t>
  </si>
  <si>
    <t>Darba vizīte saistībā ar Francijas Republikas prezidenta Emanuela Makrona uzaicinājumu. Dalība Labas gribas koalīcijas valstu līderu sanāksmē Parīzē</t>
  </si>
  <si>
    <t>Darba vizīte Ukrainā</t>
  </si>
  <si>
    <t>Kopā 2025</t>
  </si>
  <si>
    <t>Summa ar PVN, EUR</t>
  </si>
  <si>
    <t>Dalība Labas gribas koalīcijas valstu līderu sanāksmē.</t>
  </si>
  <si>
    <t>MP</t>
  </si>
  <si>
    <t xml:space="preserve">tranzīts turp ceļā </t>
  </si>
  <si>
    <t>Horvātija</t>
  </si>
  <si>
    <t>Darba vizīte Horvātijā. Dalība Eiropas Tautas partijas (EPP) grupas sanāksmē.</t>
  </si>
  <si>
    <t xml:space="preserve">Vācija </t>
  </si>
  <si>
    <t xml:space="preserve">Darba vizīte Ukrainā </t>
  </si>
  <si>
    <t>Kopā 2026</t>
  </si>
  <si>
    <t xml:space="preserve">t.sk. </t>
  </si>
  <si>
    <t>Drošības institūcija</t>
  </si>
  <si>
    <t>Valsts kancelejas faktiskās izmaksas</t>
  </si>
  <si>
    <t>Pavisam, t.sk. PVN</t>
  </si>
  <si>
    <t>MP+5+DP</t>
  </si>
  <si>
    <t>MP+4+DP</t>
  </si>
  <si>
    <t>MP+DP</t>
  </si>
  <si>
    <t>MP+1+DP</t>
  </si>
  <si>
    <t>MP+1+2DP</t>
  </si>
  <si>
    <t>MP+2+DP</t>
  </si>
  <si>
    <t>(vienīgais čartera līdojums)</t>
  </si>
  <si>
    <r>
      <t>konsultants (</t>
    </r>
    <r>
      <rPr>
        <i/>
        <sz val="10"/>
        <rFont val="Arial"/>
        <family val="2"/>
        <charset val="186"/>
      </rPr>
      <t>audiovizuālie materiāli</t>
    </r>
    <r>
      <rPr>
        <sz val="10"/>
        <rFont val="Arial"/>
        <family val="2"/>
        <charset val="186"/>
      </rPr>
      <t>)</t>
    </r>
  </si>
  <si>
    <r>
      <t>konsultants (</t>
    </r>
    <r>
      <rPr>
        <i/>
        <sz val="10"/>
        <rFont val="Arial"/>
        <family val="2"/>
        <charset val="186"/>
      </rPr>
      <t>protokols</t>
    </r>
    <r>
      <rPr>
        <sz val="10"/>
        <rFont val="Arial"/>
        <family val="2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</si>
</sst>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."/>
    <numFmt numFmtId="165" formatCode="#0.00"/>
  </numFmts>
  <fonts count="5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Continuous"/>
    </xf>
    <xf numFmtId="49" fontId="0" fillId="0" borderId="4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5" fontId="0" fillId="0" borderId="3" xfId="0" applyNumberFormat="1" applyBorder="1" applyAlignment="1">
      <alignment horizontal="right"/>
    </xf>
    <xf numFmtId="49" fontId="0" fillId="0" borderId="5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5" fontId="0" fillId="0" borderId="5" xfId="0" applyNumberFormat="1" applyBorder="1" applyAlignment="1">
      <alignment horizontal="right"/>
    </xf>
    <xf numFmtId="49" fontId="0" fillId="0" borderId="6" xfId="0" applyNumberFormat="1" applyBorder="1" applyAlignment="1">
      <alignment horizontal="left"/>
    </xf>
    <xf numFmtId="0" fontId="0" fillId="0" borderId="4" xfId="0" applyBorder="1"/>
    <xf numFmtId="0" fontId="0" fillId="0" borderId="6" xfId="0" applyBorder="1"/>
    <xf numFmtId="49" fontId="3" fillId="0" borderId="3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10" xfId="0" applyBorder="1"/>
    <xf numFmtId="49" fontId="0" fillId="0" borderId="9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5" fontId="0" fillId="0" borderId="9" xfId="0" applyNumberFormat="1" applyBorder="1" applyAlignment="1">
      <alignment horizontal="right"/>
    </xf>
    <xf numFmtId="0" fontId="0" fillId="0" borderId="11" xfId="0" applyBorder="1"/>
    <xf numFmtId="0" fontId="3" fillId="0" borderId="4" xfId="0" applyFont="1" applyBorder="1"/>
    <xf numFmtId="49" fontId="0" fillId="0" borderId="2" xfId="0" applyNumberForma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165" fontId="0" fillId="0" borderId="2" xfId="0" applyNumberForma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9" fontId="0" fillId="0" borderId="10" xfId="0" applyNumberFormat="1" applyBorder="1" applyAlignment="1">
      <alignment horizontal="left"/>
    </xf>
    <xf numFmtId="0" fontId="0" fillId="0" borderId="12" xfId="0" applyBorder="1"/>
    <xf numFmtId="0" fontId="2" fillId="0" borderId="15" xfId="0" applyFont="1" applyBorder="1" applyAlignment="1">
      <alignment horizontal="left"/>
    </xf>
    <xf numFmtId="49" fontId="3" fillId="0" borderId="4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/>
    </xf>
    <xf numFmtId="0" fontId="0" fillId="0" borderId="16" xfId="0" applyBorder="1"/>
    <xf numFmtId="49" fontId="0" fillId="0" borderId="4" xfId="0" applyNumberFormat="1" applyBorder="1" applyAlignment="1">
      <alignment horizontal="left" wrapText="1"/>
    </xf>
    <xf numFmtId="0" fontId="2" fillId="0" borderId="14" xfId="0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65" fontId="0" fillId="0" borderId="4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0" fontId="0" fillId="0" borderId="0" xfId="0" applyAlignment="1">
      <alignment horizontal="right"/>
    </xf>
    <xf numFmtId="2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2" borderId="4" xfId="0" applyFont="1" applyFill="1" applyBorder="1"/>
    <xf numFmtId="0" fontId="0" fillId="2" borderId="4" xfId="0" applyFill="1" applyBorder="1"/>
    <xf numFmtId="49" fontId="0" fillId="2" borderId="3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49" fontId="0" fillId="2" borderId="4" xfId="0" applyNumberFormat="1" applyFill="1" applyBorder="1" applyAlignment="1">
      <alignment horizontal="left"/>
    </xf>
    <xf numFmtId="0" fontId="0" fillId="2" borderId="6" xfId="0" applyFill="1" applyBorder="1"/>
    <xf numFmtId="49" fontId="3" fillId="2" borderId="5" xfId="0" applyNumberFormat="1" applyFont="1" applyFill="1" applyBorder="1" applyAlignment="1">
      <alignment horizontal="left"/>
    </xf>
    <xf numFmtId="49" fontId="0" fillId="2" borderId="5" xfId="0" applyNumberFormat="1" applyFill="1" applyBorder="1" applyAlignment="1">
      <alignment horizontal="left"/>
    </xf>
    <xf numFmtId="164" fontId="0" fillId="2" borderId="5" xfId="0" applyNumberFormat="1" applyFill="1" applyBorder="1" applyAlignment="1">
      <alignment horizontal="left"/>
    </xf>
    <xf numFmtId="49" fontId="0" fillId="2" borderId="6" xfId="0" applyNumberFormat="1" applyFill="1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3" fillId="2" borderId="7" xfId="0" applyFont="1" applyFill="1" applyBorder="1"/>
    <xf numFmtId="0" fontId="0" fillId="2" borderId="7" xfId="0" applyFill="1" applyBorder="1"/>
    <xf numFmtId="49" fontId="3" fillId="2" borderId="8" xfId="0" applyNumberFormat="1" applyFont="1" applyFill="1" applyBorder="1" applyAlignment="1">
      <alignment horizontal="left"/>
    </xf>
    <xf numFmtId="49" fontId="0" fillId="2" borderId="8" xfId="0" applyNumberFormat="1" applyFill="1" applyBorder="1" applyAlignment="1">
      <alignment horizontal="left"/>
    </xf>
    <xf numFmtId="164" fontId="0" fillId="2" borderId="8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4"/>
  <sheetViews>
    <sheetView tabSelected="1" zoomScale="80" zoomScaleNormal="80" workbookViewId="0">
      <selection activeCell="C7" sqref="C7"/>
    </sheetView>
  </sheetViews>
  <sheetFormatPr defaultColWidth="9.109375" defaultRowHeight="13.2" x14ac:dyDescent="0.25"/>
  <cols>
    <col min="1" max="1" width="36.21875" customWidth="1"/>
    <col min="2" max="2" width="16.33203125" customWidth="1"/>
    <col min="3" max="3" width="16" customWidth="1"/>
    <col min="4" max="4" width="23.21875" customWidth="1"/>
    <col min="5" max="5" width="32.33203125" customWidth="1"/>
    <col min="6" max="6" width="13.33203125" customWidth="1"/>
    <col min="7" max="7" width="15" customWidth="1"/>
    <col min="8" max="8" width="14.109375" customWidth="1"/>
    <col min="9" max="9" width="77.33203125" customWidth="1"/>
  </cols>
  <sheetData>
    <row r="1" spans="1:9" x14ac:dyDescent="0.25">
      <c r="E1" s="1"/>
      <c r="F1" s="1"/>
      <c r="G1" s="1"/>
      <c r="H1" s="1"/>
      <c r="I1" s="1"/>
    </row>
    <row r="2" spans="1:9" x14ac:dyDescent="0.25">
      <c r="A2" s="54">
        <v>2023</v>
      </c>
      <c r="E2" s="1"/>
      <c r="F2" s="1"/>
      <c r="G2" s="1"/>
      <c r="H2" s="1"/>
      <c r="I2" s="1"/>
    </row>
    <row r="3" spans="1:9" ht="27" thickBot="1" x14ac:dyDescent="0.3">
      <c r="A3" s="39" t="s">
        <v>17</v>
      </c>
      <c r="B3" s="42" t="s">
        <v>62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0</v>
      </c>
      <c r="H3" s="39" t="s">
        <v>1</v>
      </c>
      <c r="I3" s="37" t="s">
        <v>21</v>
      </c>
    </row>
    <row r="4" spans="1:9" ht="13.8" thickTop="1" x14ac:dyDescent="0.25">
      <c r="A4" s="10" t="s">
        <v>8</v>
      </c>
      <c r="B4" s="10">
        <v>1951.13</v>
      </c>
      <c r="C4" s="21" t="s">
        <v>75</v>
      </c>
      <c r="D4" s="10" t="s">
        <v>9</v>
      </c>
      <c r="E4" s="3" t="s">
        <v>6</v>
      </c>
      <c r="F4" s="3" t="s">
        <v>3</v>
      </c>
      <c r="G4" s="4">
        <v>45196</v>
      </c>
      <c r="H4" s="4">
        <v>45196</v>
      </c>
      <c r="I4" s="29" t="s">
        <v>18</v>
      </c>
    </row>
    <row r="5" spans="1:9" x14ac:dyDescent="0.25">
      <c r="A5" s="10"/>
      <c r="B5" s="10"/>
      <c r="C5" s="10"/>
      <c r="D5" s="10"/>
      <c r="E5" s="3" t="s">
        <v>2</v>
      </c>
      <c r="F5" s="3"/>
      <c r="G5" s="4"/>
      <c r="H5" s="4"/>
      <c r="I5" s="2"/>
    </row>
    <row r="6" spans="1:9" x14ac:dyDescent="0.25">
      <c r="A6" s="10"/>
      <c r="B6" s="10"/>
      <c r="C6" s="10"/>
      <c r="D6" s="10"/>
      <c r="E6" s="3" t="s">
        <v>4</v>
      </c>
      <c r="F6" s="3"/>
      <c r="G6" s="4"/>
      <c r="H6" s="4"/>
      <c r="I6" s="2"/>
    </row>
    <row r="7" spans="1:9" x14ac:dyDescent="0.25">
      <c r="A7" s="10"/>
      <c r="B7" s="10"/>
      <c r="C7" s="10"/>
      <c r="D7" s="10"/>
      <c r="E7" s="3" t="s">
        <v>4</v>
      </c>
      <c r="F7" s="3"/>
      <c r="G7" s="4"/>
      <c r="H7" s="4"/>
      <c r="I7" s="2"/>
    </row>
    <row r="8" spans="1:9" x14ac:dyDescent="0.25">
      <c r="A8" s="10"/>
      <c r="B8" s="10"/>
      <c r="C8" s="10"/>
      <c r="D8" s="10"/>
      <c r="E8" s="3" t="s">
        <v>5</v>
      </c>
      <c r="F8" s="3"/>
      <c r="G8" s="4"/>
      <c r="H8" s="4"/>
      <c r="I8" s="2"/>
    </row>
    <row r="9" spans="1:9" x14ac:dyDescent="0.25">
      <c r="A9" s="11"/>
      <c r="B9" s="11"/>
      <c r="C9" s="11"/>
      <c r="D9" s="11"/>
      <c r="E9" s="13" t="s">
        <v>82</v>
      </c>
      <c r="F9" s="6"/>
      <c r="G9" s="7"/>
      <c r="H9" s="7"/>
      <c r="I9" s="9"/>
    </row>
    <row r="10" spans="1:9" x14ac:dyDescent="0.25">
      <c r="A10" s="10" t="s">
        <v>8</v>
      </c>
      <c r="B10" s="10">
        <v>975.56</v>
      </c>
      <c r="C10" s="21" t="s">
        <v>76</v>
      </c>
      <c r="D10" s="10" t="s">
        <v>10</v>
      </c>
      <c r="E10" s="3" t="s">
        <v>6</v>
      </c>
      <c r="F10" s="3" t="s">
        <v>3</v>
      </c>
      <c r="G10" s="4">
        <v>45224</v>
      </c>
      <c r="H10" s="4">
        <v>45226</v>
      </c>
      <c r="I10" s="29" t="s">
        <v>19</v>
      </c>
    </row>
    <row r="11" spans="1:9" x14ac:dyDescent="0.25">
      <c r="A11" s="68" t="s">
        <v>33</v>
      </c>
      <c r="B11" s="69">
        <v>400</v>
      </c>
      <c r="C11" s="68" t="s">
        <v>76</v>
      </c>
      <c r="D11" s="69" t="s">
        <v>10</v>
      </c>
      <c r="E11" s="70" t="s">
        <v>5</v>
      </c>
      <c r="F11" s="71"/>
      <c r="G11" s="72"/>
      <c r="H11" s="72"/>
      <c r="I11" s="73"/>
    </row>
    <row r="12" spans="1:9" x14ac:dyDescent="0.25">
      <c r="A12" s="56" t="s">
        <v>81</v>
      </c>
      <c r="B12" s="57"/>
      <c r="C12" s="57"/>
      <c r="D12" s="57"/>
      <c r="E12" s="58" t="s">
        <v>4</v>
      </c>
      <c r="F12" s="58"/>
      <c r="G12" s="59"/>
      <c r="H12" s="59"/>
      <c r="I12" s="60"/>
    </row>
    <row r="13" spans="1:9" x14ac:dyDescent="0.25">
      <c r="A13" s="57"/>
      <c r="B13" s="57"/>
      <c r="C13" s="57"/>
      <c r="D13" s="57"/>
      <c r="E13" s="58" t="s">
        <v>2</v>
      </c>
      <c r="F13" s="58"/>
      <c r="G13" s="59"/>
      <c r="H13" s="59"/>
      <c r="I13" s="60"/>
    </row>
    <row r="14" spans="1:9" x14ac:dyDescent="0.25">
      <c r="A14" s="61"/>
      <c r="B14" s="61"/>
      <c r="C14" s="61"/>
      <c r="D14" s="61"/>
      <c r="E14" s="62" t="s">
        <v>82</v>
      </c>
      <c r="F14" s="63"/>
      <c r="G14" s="64"/>
      <c r="H14" s="64"/>
      <c r="I14" s="65"/>
    </row>
    <row r="15" spans="1:9" x14ac:dyDescent="0.25">
      <c r="A15" s="66" t="s">
        <v>11</v>
      </c>
      <c r="B15" s="66">
        <v>707</v>
      </c>
      <c r="C15" s="67" t="s">
        <v>77</v>
      </c>
      <c r="D15" s="66" t="s">
        <v>12</v>
      </c>
      <c r="E15" s="22" t="s">
        <v>6</v>
      </c>
      <c r="F15" s="22" t="s">
        <v>7</v>
      </c>
      <c r="G15" s="24">
        <v>45244</v>
      </c>
      <c r="H15" s="24">
        <v>45245</v>
      </c>
      <c r="I15" s="28" t="s">
        <v>20</v>
      </c>
    </row>
    <row r="16" spans="1:9" x14ac:dyDescent="0.25">
      <c r="A16" s="10" t="s">
        <v>8</v>
      </c>
      <c r="B16" s="10">
        <v>968</v>
      </c>
      <c r="C16" s="21" t="s">
        <v>76</v>
      </c>
      <c r="D16" s="10" t="s">
        <v>9</v>
      </c>
      <c r="E16" s="3" t="s">
        <v>5</v>
      </c>
      <c r="F16" s="3" t="s">
        <v>3</v>
      </c>
      <c r="G16" s="4">
        <v>45273</v>
      </c>
      <c r="H16" s="4">
        <v>45275</v>
      </c>
      <c r="I16" s="29" t="s">
        <v>19</v>
      </c>
    </row>
    <row r="17" spans="1:9" x14ac:dyDescent="0.25">
      <c r="A17" s="10"/>
      <c r="B17" s="10"/>
      <c r="C17" s="10"/>
      <c r="D17" s="10"/>
      <c r="E17" s="3" t="s">
        <v>2</v>
      </c>
      <c r="F17" s="3"/>
      <c r="G17" s="4"/>
      <c r="H17" s="4"/>
      <c r="I17" s="2"/>
    </row>
    <row r="18" spans="1:9" x14ac:dyDescent="0.25">
      <c r="A18" s="10"/>
      <c r="B18" s="10"/>
      <c r="C18" s="10"/>
      <c r="D18" s="10"/>
      <c r="E18" s="3" t="s">
        <v>6</v>
      </c>
      <c r="F18" s="3"/>
      <c r="G18" s="4"/>
      <c r="H18" s="4"/>
      <c r="I18" s="2"/>
    </row>
    <row r="19" spans="1:9" x14ac:dyDescent="0.25">
      <c r="A19" s="10"/>
      <c r="B19" s="10"/>
      <c r="C19" s="10"/>
      <c r="D19" s="10"/>
      <c r="E19" s="3" t="s">
        <v>4</v>
      </c>
      <c r="F19" s="3"/>
      <c r="G19" s="4"/>
      <c r="H19" s="4"/>
      <c r="I19" s="2"/>
    </row>
    <row r="20" spans="1:9" ht="13.8" thickBot="1" x14ac:dyDescent="0.3">
      <c r="A20" s="16"/>
      <c r="B20" s="16"/>
      <c r="C20" s="16"/>
      <c r="D20" s="16"/>
      <c r="E20" s="13" t="s">
        <v>82</v>
      </c>
      <c r="F20" s="17"/>
      <c r="G20" s="18"/>
      <c r="H20" s="18"/>
      <c r="I20" s="35"/>
    </row>
    <row r="21" spans="1:9" ht="14.4" thickTop="1" thickBot="1" x14ac:dyDescent="0.3">
      <c r="A21" s="50" t="s">
        <v>22</v>
      </c>
      <c r="B21" s="52">
        <f>SUM(B4:B20)</f>
        <v>5001.6900000000005</v>
      </c>
      <c r="C21" s="20"/>
      <c r="D21" s="20"/>
      <c r="E21" s="20"/>
      <c r="F21" s="20"/>
      <c r="G21" s="20"/>
      <c r="H21" s="20"/>
      <c r="I21" s="36"/>
    </row>
    <row r="22" spans="1:9" ht="13.8" thickTop="1" x14ac:dyDescent="0.25"/>
    <row r="23" spans="1:9" x14ac:dyDescent="0.25">
      <c r="A23" s="54">
        <v>2024</v>
      </c>
    </row>
    <row r="24" spans="1:9" ht="27" thickBot="1" x14ac:dyDescent="0.3">
      <c r="A24" s="26" t="s">
        <v>17</v>
      </c>
      <c r="B24" s="42" t="s">
        <v>62</v>
      </c>
      <c r="C24" s="26" t="s">
        <v>16</v>
      </c>
      <c r="D24" s="26" t="s">
        <v>15</v>
      </c>
      <c r="E24" s="26" t="s">
        <v>14</v>
      </c>
      <c r="F24" s="26" t="s">
        <v>13</v>
      </c>
      <c r="G24" s="26" t="s">
        <v>0</v>
      </c>
      <c r="H24" s="26" t="s">
        <v>1</v>
      </c>
      <c r="I24" s="37" t="s">
        <v>21</v>
      </c>
    </row>
    <row r="25" spans="1:9" ht="13.8" thickTop="1" x14ac:dyDescent="0.25">
      <c r="A25" s="6" t="s">
        <v>23</v>
      </c>
      <c r="B25" s="8">
        <v>1509.99</v>
      </c>
      <c r="C25" s="13" t="s">
        <v>77</v>
      </c>
      <c r="D25" s="13" t="s">
        <v>9</v>
      </c>
      <c r="E25" s="6" t="s">
        <v>6</v>
      </c>
      <c r="F25" s="6" t="s">
        <v>24</v>
      </c>
      <c r="G25" s="7">
        <v>45337</v>
      </c>
      <c r="H25" s="7">
        <v>45340</v>
      </c>
      <c r="I25" s="9" t="s">
        <v>25</v>
      </c>
    </row>
    <row r="26" spans="1:9" x14ac:dyDescent="0.25">
      <c r="A26" s="12" t="s">
        <v>35</v>
      </c>
      <c r="B26" s="5">
        <v>4184.18</v>
      </c>
      <c r="C26" s="12" t="s">
        <v>78</v>
      </c>
      <c r="D26" s="12" t="s">
        <v>36</v>
      </c>
      <c r="E26" s="3" t="s">
        <v>6</v>
      </c>
      <c r="F26" s="3" t="s">
        <v>26</v>
      </c>
      <c r="G26" s="4">
        <v>45361</v>
      </c>
      <c r="H26" s="4">
        <v>45366</v>
      </c>
      <c r="I26" s="2" t="s">
        <v>27</v>
      </c>
    </row>
    <row r="27" spans="1:9" x14ac:dyDescent="0.25">
      <c r="A27" s="13" t="s">
        <v>34</v>
      </c>
      <c r="B27" s="8">
        <v>221.64</v>
      </c>
      <c r="C27" s="13" t="s">
        <v>78</v>
      </c>
      <c r="D27" s="13" t="s">
        <v>37</v>
      </c>
      <c r="E27" s="6" t="s">
        <v>5</v>
      </c>
      <c r="F27" s="6"/>
      <c r="G27" s="7"/>
      <c r="H27" s="7"/>
      <c r="I27" s="9"/>
    </row>
    <row r="28" spans="1:9" x14ac:dyDescent="0.25">
      <c r="A28" s="23" t="s">
        <v>38</v>
      </c>
      <c r="B28" s="27">
        <v>902.33</v>
      </c>
      <c r="C28" s="23" t="s">
        <v>77</v>
      </c>
      <c r="D28" s="23" t="s">
        <v>9</v>
      </c>
      <c r="E28" s="22" t="s">
        <v>6</v>
      </c>
      <c r="F28" s="22" t="s">
        <v>28</v>
      </c>
      <c r="G28" s="24">
        <v>45407</v>
      </c>
      <c r="H28" s="24">
        <v>45408</v>
      </c>
      <c r="I28" s="28" t="s">
        <v>39</v>
      </c>
    </row>
    <row r="29" spans="1:9" ht="26.4" x14ac:dyDescent="0.25">
      <c r="A29" s="23" t="s">
        <v>34</v>
      </c>
      <c r="B29" s="27">
        <v>102.22</v>
      </c>
      <c r="C29" s="23" t="s">
        <v>77</v>
      </c>
      <c r="D29" s="23" t="s">
        <v>40</v>
      </c>
      <c r="E29" s="22" t="s">
        <v>6</v>
      </c>
      <c r="F29" s="22" t="s">
        <v>29</v>
      </c>
      <c r="G29" s="24">
        <v>45490</v>
      </c>
      <c r="H29" s="24">
        <v>45492</v>
      </c>
      <c r="I29" s="33" t="s">
        <v>50</v>
      </c>
    </row>
    <row r="30" spans="1:9" x14ac:dyDescent="0.25">
      <c r="A30" s="12" t="s">
        <v>41</v>
      </c>
      <c r="B30" s="5">
        <v>480.91</v>
      </c>
      <c r="C30" s="12" t="s">
        <v>78</v>
      </c>
      <c r="D30" s="12" t="s">
        <v>9</v>
      </c>
      <c r="E30" s="3" t="s">
        <v>6</v>
      </c>
      <c r="F30" s="3" t="s">
        <v>30</v>
      </c>
      <c r="G30" s="4">
        <v>45545</v>
      </c>
      <c r="H30" s="4">
        <v>45548</v>
      </c>
      <c r="I30" s="29" t="s">
        <v>42</v>
      </c>
    </row>
    <row r="31" spans="1:9" x14ac:dyDescent="0.25">
      <c r="A31" s="13"/>
      <c r="B31" s="8"/>
      <c r="C31" s="6"/>
      <c r="D31" s="6"/>
      <c r="E31" s="6" t="s">
        <v>5</v>
      </c>
      <c r="F31" s="6"/>
      <c r="G31" s="7"/>
      <c r="H31" s="7"/>
      <c r="I31" s="9"/>
    </row>
    <row r="32" spans="1:9" x14ac:dyDescent="0.25">
      <c r="A32" s="12" t="s">
        <v>43</v>
      </c>
      <c r="B32" s="5">
        <v>2073.54</v>
      </c>
      <c r="C32" s="12" t="s">
        <v>78</v>
      </c>
      <c r="D32" s="12" t="s">
        <v>44</v>
      </c>
      <c r="E32" s="3" t="s">
        <v>6</v>
      </c>
      <c r="F32" s="3" t="s">
        <v>31</v>
      </c>
      <c r="G32" s="4">
        <v>45565</v>
      </c>
      <c r="H32" s="4">
        <v>45566</v>
      </c>
      <c r="I32" s="29" t="s">
        <v>45</v>
      </c>
    </row>
    <row r="33" spans="1:9" x14ac:dyDescent="0.25">
      <c r="A33" s="13" t="s">
        <v>23</v>
      </c>
      <c r="B33" s="8">
        <v>990</v>
      </c>
      <c r="C33" s="6"/>
      <c r="D33" s="13" t="s">
        <v>37</v>
      </c>
      <c r="E33" s="6" t="s">
        <v>5</v>
      </c>
      <c r="F33" s="6"/>
      <c r="G33" s="7"/>
      <c r="H33" s="7"/>
      <c r="I33" s="9"/>
    </row>
    <row r="34" spans="1:9" ht="26.4" x14ac:dyDescent="0.25">
      <c r="A34" s="12" t="s">
        <v>11</v>
      </c>
      <c r="B34" s="5">
        <v>198</v>
      </c>
      <c r="C34" s="12" t="s">
        <v>78</v>
      </c>
      <c r="D34" s="12" t="s">
        <v>44</v>
      </c>
      <c r="E34" s="3" t="s">
        <v>6</v>
      </c>
      <c r="F34" s="3" t="s">
        <v>3</v>
      </c>
      <c r="G34" s="4">
        <v>45580</v>
      </c>
      <c r="H34" s="4">
        <v>45583</v>
      </c>
      <c r="I34" s="38" t="s">
        <v>46</v>
      </c>
    </row>
    <row r="35" spans="1:9" x14ac:dyDescent="0.25">
      <c r="A35" s="13"/>
      <c r="B35" s="8"/>
      <c r="C35" s="13"/>
      <c r="D35" s="13"/>
      <c r="E35" s="6" t="s">
        <v>5</v>
      </c>
      <c r="F35" s="6"/>
      <c r="G35" s="7"/>
      <c r="H35" s="7"/>
      <c r="I35" s="9"/>
    </row>
    <row r="36" spans="1:9" ht="26.4" x14ac:dyDescent="0.25">
      <c r="A36" s="12" t="s">
        <v>41</v>
      </c>
      <c r="B36" s="5">
        <v>734.29</v>
      </c>
      <c r="C36" s="12" t="s">
        <v>78</v>
      </c>
      <c r="D36" s="12" t="s">
        <v>44</v>
      </c>
      <c r="E36" s="3" t="s">
        <v>6</v>
      </c>
      <c r="F36" s="3" t="s">
        <v>32</v>
      </c>
      <c r="G36" s="4">
        <v>45602</v>
      </c>
      <c r="H36" s="4">
        <v>45604</v>
      </c>
      <c r="I36" s="38" t="s">
        <v>47</v>
      </c>
    </row>
    <row r="37" spans="1:9" x14ac:dyDescent="0.25">
      <c r="A37" s="13"/>
      <c r="B37" s="8"/>
      <c r="C37" s="13"/>
      <c r="D37" s="30"/>
      <c r="E37" s="6" t="s">
        <v>5</v>
      </c>
      <c r="F37" s="6"/>
      <c r="G37" s="7"/>
      <c r="H37" s="7"/>
      <c r="I37" s="9"/>
    </row>
    <row r="38" spans="1:9" x14ac:dyDescent="0.25">
      <c r="A38" s="12" t="s">
        <v>41</v>
      </c>
      <c r="B38" s="5">
        <v>605.20000000000005</v>
      </c>
      <c r="C38" s="12" t="s">
        <v>78</v>
      </c>
      <c r="D38" s="12" t="s">
        <v>37</v>
      </c>
      <c r="E38" s="3" t="s">
        <v>6</v>
      </c>
      <c r="F38" s="3" t="s">
        <v>3</v>
      </c>
      <c r="G38" s="4">
        <v>45645</v>
      </c>
      <c r="H38" s="4">
        <v>45646</v>
      </c>
      <c r="I38" s="29" t="s">
        <v>48</v>
      </c>
    </row>
    <row r="39" spans="1:9" ht="13.8" thickBot="1" x14ac:dyDescent="0.3">
      <c r="A39" s="31"/>
      <c r="B39" s="19"/>
      <c r="C39" s="31"/>
      <c r="D39" s="32"/>
      <c r="E39" s="17" t="s">
        <v>5</v>
      </c>
      <c r="F39" s="17"/>
      <c r="G39" s="18"/>
      <c r="H39" s="18"/>
      <c r="I39" s="35"/>
    </row>
    <row r="40" spans="1:9" ht="14.4" thickTop="1" thickBot="1" x14ac:dyDescent="0.3">
      <c r="A40" s="52" t="s">
        <v>49</v>
      </c>
      <c r="B40" s="53">
        <f>SUM(B25:B39)</f>
        <v>12002.300000000003</v>
      </c>
      <c r="C40" s="20"/>
      <c r="D40" s="20"/>
      <c r="E40" s="20"/>
      <c r="F40" s="20"/>
      <c r="G40" s="20"/>
      <c r="H40" s="20"/>
      <c r="I40" s="20"/>
    </row>
    <row r="41" spans="1:9" ht="13.8" thickTop="1" x14ac:dyDescent="0.25"/>
    <row r="42" spans="1:9" x14ac:dyDescent="0.25">
      <c r="A42" s="54">
        <v>2025</v>
      </c>
    </row>
    <row r="43" spans="1:9" ht="27" thickBot="1" x14ac:dyDescent="0.3">
      <c r="A43" s="26" t="s">
        <v>17</v>
      </c>
      <c r="B43" s="42" t="s">
        <v>62</v>
      </c>
      <c r="C43" s="26" t="s">
        <v>16</v>
      </c>
      <c r="D43" s="26" t="s">
        <v>15</v>
      </c>
      <c r="E43" s="26" t="s">
        <v>14</v>
      </c>
      <c r="F43" s="26" t="s">
        <v>13</v>
      </c>
      <c r="G43" s="26" t="s">
        <v>0</v>
      </c>
      <c r="H43" s="26" t="s">
        <v>1</v>
      </c>
      <c r="I43" s="37" t="s">
        <v>21</v>
      </c>
    </row>
    <row r="44" spans="1:9" ht="13.8" thickTop="1" x14ac:dyDescent="0.25">
      <c r="A44" s="3" t="s">
        <v>51</v>
      </c>
      <c r="B44" s="5">
        <v>1474.85</v>
      </c>
      <c r="C44" s="12" t="s">
        <v>78</v>
      </c>
      <c r="D44" s="3" t="s">
        <v>52</v>
      </c>
      <c r="E44" s="3" t="s">
        <v>6</v>
      </c>
      <c r="F44" s="3" t="s">
        <v>3</v>
      </c>
      <c r="G44" s="4">
        <v>45691</v>
      </c>
      <c r="H44" s="4">
        <v>45692</v>
      </c>
      <c r="I44" s="2" t="s">
        <v>53</v>
      </c>
    </row>
    <row r="45" spans="1:9" x14ac:dyDescent="0.25">
      <c r="A45" s="6"/>
      <c r="B45" s="8"/>
      <c r="C45" s="6"/>
      <c r="D45" s="6"/>
      <c r="E45" s="6" t="s">
        <v>5</v>
      </c>
      <c r="F45" s="6" t="s">
        <v>3</v>
      </c>
      <c r="G45" s="7">
        <v>45691</v>
      </c>
      <c r="H45" s="7">
        <v>45692</v>
      </c>
      <c r="I45" s="9"/>
    </row>
    <row r="46" spans="1:9" x14ac:dyDescent="0.25">
      <c r="A46" s="3" t="s">
        <v>23</v>
      </c>
      <c r="B46" s="5">
        <v>1650.01</v>
      </c>
      <c r="C46" s="3" t="s">
        <v>54</v>
      </c>
      <c r="D46" s="3" t="s">
        <v>55</v>
      </c>
      <c r="E46" s="3" t="s">
        <v>6</v>
      </c>
      <c r="F46" s="3" t="s">
        <v>24</v>
      </c>
      <c r="G46" s="4">
        <v>45701</v>
      </c>
      <c r="H46" s="4">
        <v>45703</v>
      </c>
      <c r="I46" s="2" t="s">
        <v>56</v>
      </c>
    </row>
    <row r="47" spans="1:9" x14ac:dyDescent="0.25">
      <c r="A47" s="6"/>
      <c r="B47" s="8"/>
      <c r="C47" s="6"/>
      <c r="D47" s="6"/>
      <c r="E47" s="6" t="s">
        <v>5</v>
      </c>
      <c r="F47" s="6" t="s">
        <v>24</v>
      </c>
      <c r="G47" s="7">
        <v>45701</v>
      </c>
      <c r="H47" s="7">
        <v>45703</v>
      </c>
      <c r="I47" s="9"/>
    </row>
    <row r="48" spans="1:9" ht="26.4" x14ac:dyDescent="0.25">
      <c r="A48" s="3" t="s">
        <v>57</v>
      </c>
      <c r="B48" s="5">
        <v>3756</v>
      </c>
      <c r="C48" s="12" t="s">
        <v>76</v>
      </c>
      <c r="D48" s="3" t="s">
        <v>10</v>
      </c>
      <c r="E48" s="3" t="s">
        <v>6</v>
      </c>
      <c r="F48" s="3" t="s">
        <v>58</v>
      </c>
      <c r="G48" s="4">
        <v>45743</v>
      </c>
      <c r="H48" s="4">
        <v>45743</v>
      </c>
      <c r="I48" s="41" t="s">
        <v>59</v>
      </c>
    </row>
    <row r="49" spans="1:9" x14ac:dyDescent="0.25">
      <c r="A49" s="3"/>
      <c r="B49" s="5"/>
      <c r="C49" s="3"/>
      <c r="D49" s="3"/>
      <c r="E49" s="12" t="s">
        <v>83</v>
      </c>
      <c r="F49" s="3"/>
      <c r="G49" s="4"/>
      <c r="H49" s="4"/>
      <c r="I49" s="2"/>
    </row>
    <row r="50" spans="1:9" x14ac:dyDescent="0.25">
      <c r="A50" s="3"/>
      <c r="B50" s="5"/>
      <c r="C50" s="3"/>
      <c r="D50" s="3"/>
      <c r="E50" s="13" t="s">
        <v>82</v>
      </c>
      <c r="F50" s="3"/>
      <c r="G50" s="4"/>
      <c r="H50" s="4"/>
      <c r="I50" s="2"/>
    </row>
    <row r="51" spans="1:9" x14ac:dyDescent="0.25">
      <c r="A51" s="3"/>
      <c r="B51" s="5"/>
      <c r="C51" s="3"/>
      <c r="D51" s="3"/>
      <c r="E51" s="3" t="s">
        <v>4</v>
      </c>
      <c r="F51" s="3"/>
      <c r="G51" s="4"/>
      <c r="H51" s="4"/>
      <c r="I51" s="2"/>
    </row>
    <row r="52" spans="1:9" x14ac:dyDescent="0.25">
      <c r="A52" s="6"/>
      <c r="B52" s="8"/>
      <c r="C52" s="6"/>
      <c r="D52" s="6"/>
      <c r="E52" s="6" t="s">
        <v>5</v>
      </c>
      <c r="F52" s="6"/>
      <c r="G52" s="7"/>
      <c r="H52" s="7"/>
      <c r="I52" s="9"/>
    </row>
    <row r="53" spans="1:9" x14ac:dyDescent="0.25">
      <c r="A53" s="3" t="s">
        <v>41</v>
      </c>
      <c r="B53" s="5">
        <v>1199.49</v>
      </c>
      <c r="C53" s="12" t="s">
        <v>78</v>
      </c>
      <c r="D53" s="3" t="s">
        <v>55</v>
      </c>
      <c r="E53" s="3" t="s">
        <v>6</v>
      </c>
      <c r="F53" s="3" t="s">
        <v>30</v>
      </c>
      <c r="G53" s="4">
        <v>45852</v>
      </c>
      <c r="H53" s="4">
        <v>45854</v>
      </c>
      <c r="I53" s="2" t="s">
        <v>60</v>
      </c>
    </row>
    <row r="54" spans="1:9" ht="13.8" thickBot="1" x14ac:dyDescent="0.3">
      <c r="A54" s="17"/>
      <c r="B54" s="19"/>
      <c r="C54" s="17"/>
      <c r="D54" s="17"/>
      <c r="E54" s="17" t="s">
        <v>5</v>
      </c>
      <c r="F54" s="17"/>
      <c r="G54" s="18"/>
      <c r="H54" s="18"/>
      <c r="I54" s="35"/>
    </row>
    <row r="55" spans="1:9" ht="14.4" thickTop="1" thickBot="1" x14ac:dyDescent="0.3">
      <c r="A55" s="50" t="s">
        <v>61</v>
      </c>
      <c r="B55" s="51">
        <f>SUM(B44:B54)</f>
        <v>8080.3499999999995</v>
      </c>
      <c r="C55" s="40"/>
      <c r="D55" s="20"/>
      <c r="E55" s="20"/>
      <c r="F55" s="20"/>
      <c r="G55" s="20"/>
      <c r="H55" s="20"/>
      <c r="I55" s="36"/>
    </row>
    <row r="56" spans="1:9" ht="13.8" thickTop="1" x14ac:dyDescent="0.25"/>
    <row r="57" spans="1:9" x14ac:dyDescent="0.25">
      <c r="A57" s="54">
        <v>2026</v>
      </c>
    </row>
    <row r="58" spans="1:9" ht="27" thickBot="1" x14ac:dyDescent="0.3">
      <c r="A58" s="26" t="s">
        <v>17</v>
      </c>
      <c r="B58" s="42" t="s">
        <v>62</v>
      </c>
      <c r="C58" s="26" t="s">
        <v>16</v>
      </c>
      <c r="D58" s="26" t="s">
        <v>15</v>
      </c>
      <c r="E58" s="26" t="s">
        <v>14</v>
      </c>
      <c r="F58" s="26" t="s">
        <v>13</v>
      </c>
      <c r="G58" s="14" t="s">
        <v>0</v>
      </c>
      <c r="H58" s="14" t="s">
        <v>1</v>
      </c>
      <c r="I58" s="34" t="s">
        <v>21</v>
      </c>
    </row>
    <row r="59" spans="1:9" ht="13.8" thickTop="1" x14ac:dyDescent="0.25">
      <c r="A59" s="13" t="s">
        <v>57</v>
      </c>
      <c r="B59" s="8">
        <v>3120</v>
      </c>
      <c r="C59" s="43" t="s">
        <v>77</v>
      </c>
      <c r="D59" s="13" t="s">
        <v>9</v>
      </c>
      <c r="E59" s="6" t="s">
        <v>6</v>
      </c>
      <c r="F59" s="6" t="s">
        <v>58</v>
      </c>
      <c r="G59" s="7">
        <v>46027</v>
      </c>
      <c r="H59" s="7">
        <v>46029</v>
      </c>
      <c r="I59" s="30" t="s">
        <v>63</v>
      </c>
    </row>
    <row r="60" spans="1:9" x14ac:dyDescent="0.25">
      <c r="A60" s="23" t="s">
        <v>51</v>
      </c>
      <c r="B60" s="27">
        <v>925</v>
      </c>
      <c r="C60" s="44" t="s">
        <v>64</v>
      </c>
      <c r="D60" s="23" t="s">
        <v>37</v>
      </c>
      <c r="E60" s="22" t="s">
        <v>6</v>
      </c>
      <c r="F60" s="22" t="s">
        <v>3</v>
      </c>
      <c r="G60" s="24">
        <v>46044</v>
      </c>
      <c r="H60" s="24">
        <v>46045</v>
      </c>
      <c r="I60" s="45" t="s">
        <v>53</v>
      </c>
    </row>
    <row r="61" spans="1:9" x14ac:dyDescent="0.25">
      <c r="A61" s="12" t="s">
        <v>35</v>
      </c>
      <c r="B61" s="5">
        <v>2118.1</v>
      </c>
      <c r="C61" s="25" t="s">
        <v>78</v>
      </c>
      <c r="D61" s="12" t="s">
        <v>65</v>
      </c>
      <c r="E61" s="3" t="s">
        <v>6</v>
      </c>
      <c r="F61" s="3" t="s">
        <v>66</v>
      </c>
      <c r="G61" s="4">
        <v>46052</v>
      </c>
      <c r="H61" s="4">
        <v>46053</v>
      </c>
      <c r="I61" s="29" t="s">
        <v>67</v>
      </c>
    </row>
    <row r="62" spans="1:9" x14ac:dyDescent="0.25">
      <c r="A62" s="6"/>
      <c r="B62" s="8"/>
      <c r="C62" s="7"/>
      <c r="D62" s="6"/>
      <c r="E62" s="6" t="s">
        <v>5</v>
      </c>
      <c r="F62" s="6"/>
      <c r="G62" s="7"/>
      <c r="H62" s="7"/>
      <c r="I62" s="30"/>
    </row>
    <row r="63" spans="1:9" x14ac:dyDescent="0.25">
      <c r="A63" s="12" t="s">
        <v>23</v>
      </c>
      <c r="B63" s="5">
        <v>2909.99</v>
      </c>
      <c r="C63" s="25" t="s">
        <v>79</v>
      </c>
      <c r="D63" s="3" t="s">
        <v>9</v>
      </c>
      <c r="E63" s="6" t="s">
        <v>6</v>
      </c>
      <c r="F63" s="12" t="s">
        <v>68</v>
      </c>
      <c r="G63" s="4">
        <v>46066</v>
      </c>
      <c r="H63" s="4">
        <v>46067</v>
      </c>
      <c r="I63" s="29" t="s">
        <v>25</v>
      </c>
    </row>
    <row r="64" spans="1:9" x14ac:dyDescent="0.25">
      <c r="A64" s="6"/>
      <c r="B64" s="8"/>
      <c r="C64" s="7"/>
      <c r="D64" s="6"/>
      <c r="E64" s="6" t="s">
        <v>5</v>
      </c>
      <c r="F64" s="13"/>
      <c r="G64" s="7"/>
      <c r="H64" s="7"/>
      <c r="I64" s="30" t="s">
        <v>25</v>
      </c>
    </row>
    <row r="65" spans="1:9" x14ac:dyDescent="0.25">
      <c r="A65" s="12" t="s">
        <v>41</v>
      </c>
      <c r="B65" s="5">
        <v>1396.94</v>
      </c>
      <c r="C65" s="25" t="s">
        <v>80</v>
      </c>
      <c r="D65" s="12" t="s">
        <v>9</v>
      </c>
      <c r="E65" s="3" t="s">
        <v>6</v>
      </c>
      <c r="F65" s="3" t="s">
        <v>30</v>
      </c>
      <c r="G65" s="4">
        <v>46076</v>
      </c>
      <c r="H65" s="4">
        <v>46078</v>
      </c>
      <c r="I65" s="29" t="s">
        <v>69</v>
      </c>
    </row>
    <row r="66" spans="1:9" x14ac:dyDescent="0.25">
      <c r="A66" s="12"/>
      <c r="B66" s="5"/>
      <c r="C66" s="25"/>
      <c r="D66" s="12"/>
      <c r="E66" s="3" t="s">
        <v>4</v>
      </c>
      <c r="F66" s="3"/>
      <c r="G66" s="4"/>
      <c r="H66" s="4"/>
      <c r="I66" s="46"/>
    </row>
    <row r="67" spans="1:9" ht="13.8" thickBot="1" x14ac:dyDescent="0.3">
      <c r="A67" s="6"/>
      <c r="B67" s="8"/>
      <c r="C67" s="7"/>
      <c r="D67" s="6"/>
      <c r="E67" s="6" t="s">
        <v>5</v>
      </c>
      <c r="F67" s="6"/>
      <c r="G67" s="7"/>
      <c r="H67" s="7"/>
      <c r="I67" s="47"/>
    </row>
    <row r="68" spans="1:9" ht="14.4" thickTop="1" thickBot="1" x14ac:dyDescent="0.3">
      <c r="A68" s="50" t="s">
        <v>70</v>
      </c>
      <c r="B68" s="51">
        <f>SUM(B59:B67)</f>
        <v>10470.030000000001</v>
      </c>
      <c r="C68" s="40"/>
      <c r="D68" s="20"/>
      <c r="E68" s="20"/>
      <c r="F68" s="20"/>
      <c r="G68" s="20"/>
      <c r="H68" s="20"/>
      <c r="I68" s="36"/>
    </row>
    <row r="69" spans="1:9" ht="13.8" thickTop="1" x14ac:dyDescent="0.25"/>
    <row r="71" spans="1:9" x14ac:dyDescent="0.25">
      <c r="A71" s="15" t="s">
        <v>74</v>
      </c>
      <c r="B71" s="49">
        <f>B21+B40+B55+B68</f>
        <v>35554.370000000003</v>
      </c>
    </row>
    <row r="72" spans="1:9" x14ac:dyDescent="0.25">
      <c r="A72" s="48" t="s">
        <v>71</v>
      </c>
    </row>
    <row r="73" spans="1:9" x14ac:dyDescent="0.25">
      <c r="A73" t="s">
        <v>73</v>
      </c>
      <c r="B73">
        <v>28553.71</v>
      </c>
    </row>
    <row r="74" spans="1:9" x14ac:dyDescent="0.25">
      <c r="A74" s="55" t="s">
        <v>72</v>
      </c>
      <c r="B74">
        <v>7000.66</v>
      </c>
    </row>
  </sheetData>
  <sheetProtection algorithmName="SHA-512" hashValue="SzK+Vj9mQcASacuR+TQGaw+0mHodMPQxX46Y/QG5axPkDEpCKb0H5a+M5vvuYwyhnGQ8ZS4GNxNGFoLnrEzDag==" saltValue="4zVoRJsuDBG11pjVb8opsA==" spinCount="100000" sheet="1" insertColumns="0" insertRows="0" insertHyperlinks="0" deleteColumns="0" deleteRows="0"/>
  <pageMargins left="0.25" right="0.25" top="0.75" bottom="0.75" header="0.3" footer="0.3"/>
  <pageSetup scale="56" fitToHeight="0" orientation="landscape" r:id="rId1"/>
</worksheet>
</file>

<file path=docMetadata/LabelInfo.xml><?xml version="1.0" encoding="utf-8"?>
<clbl:labelList xmlns:clbl="http://schemas.microsoft.com/office/2020/mipLabelMetadata">
  <clbl:label id="{c9e176a8-1567-403a-861e-2ddcf9359962}" enabled="0" method="" siteId="{c9e176a8-1567-403a-861e-2ddcf935996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VIP_2023_2026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Peļņa</dc:creator>
  <cp:lastModifiedBy>Kristīne Peļņa</cp:lastModifiedBy>
  <cp:lastPrinted>2026-04-23T10:30:40Z</cp:lastPrinted>
  <dcterms:created xsi:type="dcterms:W3CDTF">2026-04-22T21:42:22Z</dcterms:created>
  <dcterms:modified xsi:type="dcterms:W3CDTF">2026-04-23T10:39:04Z</dcterms:modified>
</cp:coreProperties>
</file>