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/>
  <xr:revisionPtr revIDLastSave="0" documentId="8_{B29F0015-D16F-4465-BFDF-F650DABC29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" sheetId="3" r:id="rId1"/>
  </sheets>
  <calcPr calcId="191029"/>
</workbook>
</file>

<file path=xl/calcChain.xml><?xml version="1.0" encoding="utf-8"?>
<calcChain xmlns="http://schemas.openxmlformats.org/spreadsheetml/2006/main">
  <c r="N185" i="3" l="1"/>
  <c r="M185" i="3"/>
  <c r="L185" i="3"/>
  <c r="K185" i="3"/>
  <c r="J185" i="3"/>
  <c r="I185" i="3"/>
  <c r="H185" i="3"/>
  <c r="G185" i="3"/>
  <c r="F185" i="3"/>
  <c r="E185" i="3"/>
  <c r="C185" i="3"/>
  <c r="B185" i="3"/>
  <c r="D185" i="3" l="1"/>
</calcChain>
</file>

<file path=xl/sharedStrings.xml><?xml version="1.0" encoding="utf-8"?>
<sst xmlns="http://schemas.openxmlformats.org/spreadsheetml/2006/main" count="197" uniqueCount="196">
  <si>
    <t>Latvijas Kara muzejs</t>
  </si>
  <si>
    <t>Valsts aizsardzības militāro objektu un iepirkumu centrs</t>
  </si>
  <si>
    <t>Augstākās izglītības padome</t>
  </si>
  <si>
    <t>Augstākā tiesa</t>
  </si>
  <si>
    <t>Centrālā vēlēšanu komisija</t>
  </si>
  <si>
    <t>Būvniecības valsts kontroles birojs</t>
  </si>
  <si>
    <t>Centrālā statistikas pārvalde</t>
  </si>
  <si>
    <t>Konkurences padome</t>
  </si>
  <si>
    <t>Latvijas Investīciju un attīstības aģentūra</t>
  </si>
  <si>
    <t>Patērētāju tiesību aizsardzības centrs</t>
  </si>
  <si>
    <t>Finanšu ministrija</t>
  </si>
  <si>
    <t>Centrālā finanšu un līgumu aģentūra</t>
  </si>
  <si>
    <t>Fiskālās disciplīnas padome</t>
  </si>
  <si>
    <t>Izložu un azartspēļu uzraudzības inspekcija</t>
  </si>
  <si>
    <t>Iepirkumu uzraudzības birojs</t>
  </si>
  <si>
    <t>Valsts kase</t>
  </si>
  <si>
    <t>Iekšlietu ministrijas veselības un sporta centrs</t>
  </si>
  <si>
    <t>Nodrošinājuma valsts aģentūra</t>
  </si>
  <si>
    <t>Pilsonības un migrācijas lietu pārvalde</t>
  </si>
  <si>
    <t>Valsts robežsardze</t>
  </si>
  <si>
    <t>Valsts ugunsdzēsības un glābšanas dienests</t>
  </si>
  <si>
    <t>Izglītības kvalitātes valsts dienests</t>
  </si>
  <si>
    <t>Jaunatnes starptautisko programmu aģentūra</t>
  </si>
  <si>
    <t>Latviešu valodas aģentūra</t>
  </si>
  <si>
    <t>Latvijas Zinātnes padome</t>
  </si>
  <si>
    <t>Valsts izglītības attīstības aģentūra</t>
  </si>
  <si>
    <t>Kultūras informācijas sistēmu centrs</t>
  </si>
  <si>
    <t>Latvijas Etnogrāfiskais brīvdabas muzejs</t>
  </si>
  <si>
    <t>Latvijas Nacionālais arhīvs</t>
  </si>
  <si>
    <t>Latvijas Nacionālā bibliotēka</t>
  </si>
  <si>
    <t>Latvijas Nacionālais kultūras centrs</t>
  </si>
  <si>
    <t>Latvijas Nacionālais mākslas muzejs</t>
  </si>
  <si>
    <t>Latvijas Nacionālais vēstures muzejs</t>
  </si>
  <si>
    <t>Memoriālo muzeju apvienība</t>
  </si>
  <si>
    <t>Latvijas Neredzīgo bibliotēka</t>
  </si>
  <si>
    <t>Nacionālais kino centrs</t>
  </si>
  <si>
    <t>Rīgas vēstures un kuģniecības muzejs</t>
  </si>
  <si>
    <t>Īpaši aizsargājamais kultūras piemineklis - Turaidas muzejrezervāts</t>
  </si>
  <si>
    <t>Valsts kultūrkapitāla fonds</t>
  </si>
  <si>
    <t>Korupcijas novēršanas un apkarošanas birojs</t>
  </si>
  <si>
    <t>Latvijas Valsts prezidenta kanceleja</t>
  </si>
  <si>
    <t>Nodarbinātības valsts aģentūra</t>
  </si>
  <si>
    <t>Sociālās integrācijas valsts aģentūra</t>
  </si>
  <si>
    <t>Valsts bērnu tiesību aizsardzības inspekcija</t>
  </si>
  <si>
    <t>Valsts darba inspekcija</t>
  </si>
  <si>
    <t>Valsts sociālās apdrošināšanas aģentūra</t>
  </si>
  <si>
    <t>VSAC "Kurzeme"</t>
  </si>
  <si>
    <t>VSAC "Latgale"</t>
  </si>
  <si>
    <t>VSAC "Rīga"</t>
  </si>
  <si>
    <t>VSAC "Zemgale"</t>
  </si>
  <si>
    <t>Valsts administrācijas skola</t>
  </si>
  <si>
    <t>Valsts kanceleja</t>
  </si>
  <si>
    <t>Sabiedrības integrācijas fonds</t>
  </si>
  <si>
    <t>Nacionālā elektronisko plašsaziņas līdzekļu padome</t>
  </si>
  <si>
    <t>Prokuratūra</t>
  </si>
  <si>
    <t>Saeima</t>
  </si>
  <si>
    <t>Transporta nelaimes gadījumu un incidentu izmeklēšanas birojs</t>
  </si>
  <si>
    <t>Valsts aģentūra "Civilās aviācijas aģentūra"</t>
  </si>
  <si>
    <t>Valsts dzelzceļa administrācija</t>
  </si>
  <si>
    <t>Valsts dzelzceļa tehniskā inspekcija</t>
  </si>
  <si>
    <t>Satversmes tiesa</t>
  </si>
  <si>
    <t>Sabiedrisko pakalpojumu regulēšanas komisija</t>
  </si>
  <si>
    <t>Tiesībsarga birojs</t>
  </si>
  <si>
    <t>Datu valsts inspekcija</t>
  </si>
  <si>
    <t>Ieslodzījuma vietu pārvalde</t>
  </si>
  <si>
    <t>Patentu valde</t>
  </si>
  <si>
    <t>Tiesu administrācija</t>
  </si>
  <si>
    <t>Uzturlīdzekļu garantiju fonda administrācija</t>
  </si>
  <si>
    <t>Uzņēmumu reģistrs</t>
  </si>
  <si>
    <t>Valsts probācijas dienests</t>
  </si>
  <si>
    <t>Valsts tiesu ekspertīžu birojs</t>
  </si>
  <si>
    <t>Valsts valodas centrs</t>
  </si>
  <si>
    <t>Valsts zemes dienests</t>
  </si>
  <si>
    <t>Valsts kontrole</t>
  </si>
  <si>
    <t>Dabas aizsardzības pārvalde</t>
  </si>
  <si>
    <t>Latvijas Dabas muzejs</t>
  </si>
  <si>
    <t>Valsts vides dienests</t>
  </si>
  <si>
    <t>Valsts ieņēmumu dienests</t>
  </si>
  <si>
    <t>Neatliekamās medicīniskās palīdzības dienests</t>
  </si>
  <si>
    <t>Nacionālais veselības dienests</t>
  </si>
  <si>
    <t>Paula Stradiņa Medicīnas vēstures muzejs</t>
  </si>
  <si>
    <t>Slimību profilakses un kontroles centrs</t>
  </si>
  <si>
    <t>Valsts asinsdonoru centrs</t>
  </si>
  <si>
    <t>Veselības inspekcija</t>
  </si>
  <si>
    <t>Valsts tiesu medicīnas ekspertīzes centrs</t>
  </si>
  <si>
    <t>Zāļu valsts aģentūra</t>
  </si>
  <si>
    <t>Lauku atbalsta dienests</t>
  </si>
  <si>
    <t>Pārtikas un veterinārais dienests</t>
  </si>
  <si>
    <t>Valsts augu aizsardzības dienests</t>
  </si>
  <si>
    <t>Valsts meža dienests</t>
  </si>
  <si>
    <t>Valsts tehniskās uzraudzības aģentūra</t>
  </si>
  <si>
    <t>Pārskata periods</t>
  </si>
  <si>
    <t>uz</t>
  </si>
  <si>
    <t>Institūcija</t>
  </si>
  <si>
    <t>Datu avots: Iestāžu sniegtās atskaites Atlīdzības uzskaites sistēmas datu bāzē</t>
  </si>
  <si>
    <t>Aizsardzības ministrija</t>
  </si>
  <si>
    <t>Ārlietu ministrija</t>
  </si>
  <si>
    <t>Ekonomikas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</si>
  <si>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</si>
  <si>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</si>
  <si>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</si>
  <si>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</si>
  <si>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</si>
  <si>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Tieslietu ministrija</t>
  </si>
  <si>
    <t>Veselības ministrija</t>
  </si>
  <si>
    <t>Zemkopības ministrija</t>
  </si>
  <si>
    <t>Iekšējās drošības birojs</t>
  </si>
  <si>
    <t>AIM resors</t>
  </si>
  <si>
    <t>EM resors</t>
  </si>
  <si>
    <t>FM resors</t>
  </si>
  <si>
    <t>IEM resors</t>
  </si>
  <si>
    <t>IZM resors</t>
  </si>
  <si>
    <t>KM resors</t>
  </si>
  <si>
    <t>LM resors</t>
  </si>
  <si>
    <t>MK resors</t>
  </si>
  <si>
    <t>SAM resors</t>
  </si>
  <si>
    <t>TM resors</t>
  </si>
  <si>
    <t>VARAM resors</t>
  </si>
  <si>
    <t>VM resors</t>
  </si>
  <si>
    <t>ZM resors</t>
  </si>
  <si>
    <t>Amatu slodzes kopā</t>
  </si>
  <si>
    <t>Vakanto amatu slodžu summa</t>
  </si>
  <si>
    <t>Vakantās slodzes procentos no kopējās slodžu summas</t>
  </si>
  <si>
    <t>Latvijas Ģeotelpiskās informācijas aģentūra</t>
  </si>
  <si>
    <t>Latvijas Nacionālais akreditācijas birojs</t>
  </si>
  <si>
    <t>Latvijas Antidopinga birojs</t>
  </si>
  <si>
    <t>Nacionālā kultūras mantojuma pārvalde</t>
  </si>
  <si>
    <t>Maksātnespējas kontroles dienests</t>
  </si>
  <si>
    <t>Finanšu izlūkošanas dienests</t>
  </si>
  <si>
    <t>N resors</t>
  </si>
  <si>
    <t>Informācija par vakantajiem amatiem valsts budžeta iestādēs</t>
  </si>
  <si>
    <t>Ugunsdrošības un civilās aizsardzības koledža</t>
  </si>
  <si>
    <t>Valsts policijas koledža</t>
  </si>
  <si>
    <t>Valsts robežsardzes koledža</t>
  </si>
  <si>
    <t>Jaunsardzes centrs</t>
  </si>
  <si>
    <t>Valsts aizsardzības loģistikas un iepirkumu centrs</t>
  </si>
  <si>
    <t>Iekšlietu ministrijas Informācijas centrs</t>
  </si>
  <si>
    <t>Valsts policija</t>
  </si>
  <si>
    <t>Veselības un darbspēju ekspertīzes ārstu valsts komisija</t>
  </si>
  <si>
    <t>KEM resors</t>
  </si>
  <si>
    <t>Klimata un enerģētikas ministrija</t>
  </si>
  <si>
    <t>AM resors</t>
  </si>
  <si>
    <t>Citas resors</t>
  </si>
  <si>
    <t>Ierēdņu amatu slodzes (S un I)</t>
  </si>
  <si>
    <t>Darbinieku amatu slodzes (D un Iz)</t>
  </si>
  <si>
    <t>Vakantās ierēdņu amatu slodzes (S un I)</t>
  </si>
  <si>
    <t>Vakantās darbinieku amatu slodzes (D un Iz)</t>
  </si>
  <si>
    <t>Amatpersonu ar spec.dien.pak amatu slodzes (Ap)</t>
  </si>
  <si>
    <t>Vakantās amatpersonu ar spec.dien.pak amatu slodzes (Ap)</t>
  </si>
  <si>
    <t>Latvijas Sporta muzejs</t>
  </si>
  <si>
    <t>Viedās administrācijas un reģionālās attīstības ministrija</t>
  </si>
  <si>
    <t>Valsts digitālās attīstības aģentūra</t>
  </si>
  <si>
    <t>Latvijas Nacionālais rakstniecības un mūzikas muzejs</t>
  </si>
  <si>
    <t>Pulkveža Oskara Kalpaka profesionālā vidusskola</t>
  </si>
  <si>
    <t>Aizkraukles Profesionālā vidusskola</t>
  </si>
  <si>
    <t>Daugavpils Tehnoloģiju un tūrisma tehnikums</t>
  </si>
  <si>
    <t>Jelgavas tehnikums</t>
  </si>
  <si>
    <t>Jēkabpils Tehnoloģiju tehnikums</t>
  </si>
  <si>
    <t>Kandavas Lauksaimniecības tehnikums</t>
  </si>
  <si>
    <t>Kuldīgas Tehnoloģiju un tūrisma tehnikums</t>
  </si>
  <si>
    <t>Latgales industriālais tehnikums</t>
  </si>
  <si>
    <t>Liepājas Valsts tehnikums</t>
  </si>
  <si>
    <t>Murjāņu sporta ģimnāzija</t>
  </si>
  <si>
    <t>Ogres tehnikums</t>
  </si>
  <si>
    <t>Rēzeknes tehnikums</t>
  </si>
  <si>
    <t>Rīgas Būvniecības koledža</t>
  </si>
  <si>
    <t>Rīgas Mākslas un mediju tehnikums</t>
  </si>
  <si>
    <t>Rīgas Metālapstrādes profesionālā vidusskola</t>
  </si>
  <si>
    <t>Rīgas Stila un modes tehnikums</t>
  </si>
  <si>
    <t>Rīgas Tehniskā koledža</t>
  </si>
  <si>
    <t>Rīgas Tirdzniecības Profesionālā vidusskola</t>
  </si>
  <si>
    <t>Rīgas Valsts tehnikums</t>
  </si>
  <si>
    <t>Saldus tehnikums</t>
  </si>
  <si>
    <t>Smiltenes tehnikums</t>
  </si>
  <si>
    <t>Valmieras tehnikums</t>
  </si>
  <si>
    <t>Ventspils tehnikums</t>
  </si>
  <si>
    <t>Vidzemes tehnoloģiju un dizaina tehnikums</t>
  </si>
  <si>
    <t>Alfrēda Kalniņa Cēsu mūzikas vidusskola</t>
  </si>
  <si>
    <t>Jāzepa Mediņa Rīgas mūzikas vidusskola</t>
  </si>
  <si>
    <t>Jelgavas Mūzikas vidusskola</t>
  </si>
  <si>
    <t>Latgales Mūzikas un mākslas vidusskola</t>
  </si>
  <si>
    <t>Liepājas Mūzikas, mākslas un dizaina vidusskola</t>
  </si>
  <si>
    <t>Nacionālā Mākslu vidusskola</t>
  </si>
  <si>
    <t>Rīgas Dizaina un mākslas vidusskola</t>
  </si>
  <si>
    <t>Staņislava Broka Daugavpils mūzikas vidusskola</t>
  </si>
  <si>
    <t>Ventspils mūzikas vidusskola</t>
  </si>
  <si>
    <t>Sabiedrisko elektronisko plašsaziņas līdzekļu padome</t>
  </si>
  <si>
    <t>Latvijas Nacionālais botāniskais dārzs</t>
  </si>
  <si>
    <t>Enerģētikas un vides aģentūra</t>
  </si>
  <si>
    <t>Tieslietu akadēmija</t>
  </si>
  <si>
    <t>Latvijas prezidentūras Eiropas Savienības Padomē sekretariāts</t>
  </si>
  <si>
    <t>Meža ugunssardzes amatu slodzes</t>
  </si>
  <si>
    <t>Vakantās meža ugunssardzes amatu slodzes</t>
  </si>
  <si>
    <t>tai skaitā</t>
  </si>
  <si>
    <t>Amatu slodzes uz laiku (t.sk. PI, PD)</t>
  </si>
  <si>
    <t>Vakanto amatu uz laiku slodžu summa (t.sk. PI, 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</si>
</sst>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9" fontId="0" fillId="0" borderId="0" xfId="0" applyNumberFormat="1"/>
    <xf numFmtId="9" fontId="5" fillId="0" borderId="1" xfId="1" applyFont="1" applyBorder="1"/>
    <xf numFmtId="14" fontId="1" fillId="0" borderId="0" xfId="0" applyNumberFormat="1" applyFont="1"/>
    <xf numFmtId="9" fontId="0" fillId="0" borderId="0" xfId="1" applyFont="1"/>
    <xf numFmtId="9" fontId="0" fillId="0" borderId="1" xfId="1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220"/>
  <sheetViews>
    <sheetView tabSelected="1" zoomScaleNormal="100" workbookViewId="0">
      <selection activeCell="A4" sqref="A4"/>
    </sheetView>
  </sheetViews>
  <sheetFormatPr defaultRowHeight="13.2" x14ac:dyDescent="0.25"/>
  <cols>
    <col min="1" max="1" width="58.109375" bestFit="1" customWidth="1"/>
    <col min="3" max="3" width="11" customWidth="1"/>
    <col min="4" max="4" width="10.6640625" customWidth="1"/>
    <col min="6" max="6" width="11" customWidth="1"/>
    <col min="9" max="10" width="10.88671875" customWidth="1"/>
    <col min="13" max="13" width="10" customWidth="1"/>
  </cols>
  <sheetData>
    <row r="1" spans="1:38" x14ac:dyDescent="0.25">
      <c r="A1" t="s">
        <v>51</v>
      </c>
    </row>
    <row r="2" spans="1:38" ht="15.6" x14ac:dyDescent="0.3">
      <c r="B2" s="9" t="s">
        <v>130</v>
      </c>
      <c r="C2" s="9"/>
      <c r="D2" s="9"/>
      <c r="E2" s="9"/>
      <c r="F2" s="9"/>
      <c r="G2" s="9"/>
      <c r="H2" s="9"/>
      <c r="I2" s="9"/>
    </row>
    <row r="4" spans="1:38" x14ac:dyDescent="0.25">
      <c r="A4" t="s">
        <v>91</v>
      </c>
      <c r="L4" t="s">
        <v>92</v>
      </c>
      <c r="M4" s="6">
        <v>45838</v>
      </c>
    </row>
    <row r="6" spans="1:38" x14ac:dyDescent="0.25">
      <c r="A6" s="10" t="s">
        <v>93</v>
      </c>
      <c r="B6" s="10" t="s">
        <v>120</v>
      </c>
      <c r="C6" s="10" t="s">
        <v>121</v>
      </c>
      <c r="D6" s="10" t="s">
        <v>122</v>
      </c>
      <c r="E6" s="11" t="s">
        <v>193</v>
      </c>
      <c r="F6" s="11"/>
      <c r="G6" s="11"/>
      <c r="H6" s="11"/>
      <c r="I6" s="11"/>
      <c r="J6" s="11"/>
      <c r="K6" s="11"/>
      <c r="L6" s="11"/>
      <c r="M6" s="11"/>
      <c r="N6" s="11"/>
    </row>
    <row r="7" spans="1:38" ht="84" x14ac:dyDescent="0.25">
      <c r="A7" s="10"/>
      <c r="B7" s="10"/>
      <c r="C7" s="10"/>
      <c r="D7" s="10"/>
      <c r="E7" s="1" t="s">
        <v>194</v>
      </c>
      <c r="F7" s="1" t="s">
        <v>195</v>
      </c>
      <c r="G7" s="1" t="s">
        <v>143</v>
      </c>
      <c r="H7" s="1" t="s">
        <v>145</v>
      </c>
      <c r="I7" s="1" t="s">
        <v>144</v>
      </c>
      <c r="J7" s="1" t="s">
        <v>146</v>
      </c>
      <c r="K7" s="1" t="s">
        <v>147</v>
      </c>
      <c r="L7" s="1" t="s">
        <v>148</v>
      </c>
      <c r="M7" s="1" t="s">
        <v>191</v>
      </c>
      <c r="N7" s="1" t="s">
        <v>192</v>
      </c>
    </row>
    <row r="8" spans="1:38" x14ac:dyDescent="0.25">
      <c r="A8" s="2" t="s">
        <v>107</v>
      </c>
      <c r="B8" s="2">
        <v>1853.45</v>
      </c>
      <c r="C8" s="2">
        <v>134.5</v>
      </c>
      <c r="D8" s="5">
        <v>7.2999999999999995E-2</v>
      </c>
      <c r="E8" s="2">
        <v>7</v>
      </c>
      <c r="F8" s="2">
        <v>2</v>
      </c>
      <c r="G8" s="2">
        <v>541</v>
      </c>
      <c r="H8" s="2">
        <v>45</v>
      </c>
      <c r="I8" s="2">
        <v>816.6</v>
      </c>
      <c r="J8" s="2">
        <v>58.5</v>
      </c>
      <c r="K8" s="2"/>
      <c r="L8" s="2"/>
      <c r="M8" s="2"/>
      <c r="N8" s="2"/>
      <c r="S8" s="4"/>
      <c r="V8" s="4"/>
      <c r="AI8" s="7"/>
      <c r="AL8" s="7"/>
    </row>
    <row r="9" spans="1:38" x14ac:dyDescent="0.25">
      <c r="A9" s="3" t="s">
        <v>95</v>
      </c>
      <c r="B9" s="3">
        <v>440.85</v>
      </c>
      <c r="C9" s="3">
        <v>32</v>
      </c>
      <c r="D9" s="8">
        <v>7.2999999999999995E-2</v>
      </c>
      <c r="E9" s="3"/>
      <c r="F9" s="3"/>
      <c r="G9" s="3">
        <v>300</v>
      </c>
      <c r="H9" s="3">
        <v>27</v>
      </c>
      <c r="I9" s="3">
        <v>54</v>
      </c>
      <c r="J9" s="3">
        <v>3</v>
      </c>
      <c r="K9" s="3"/>
      <c r="L9" s="3"/>
      <c r="M9" s="3"/>
      <c r="N9" s="3"/>
      <c r="S9" s="4"/>
      <c r="V9" s="4"/>
      <c r="AI9" s="7"/>
      <c r="AL9" s="7"/>
    </row>
    <row r="10" spans="1:38" x14ac:dyDescent="0.25">
      <c r="A10" s="3" t="s">
        <v>134</v>
      </c>
      <c r="B10" s="3">
        <v>431</v>
      </c>
      <c r="C10" s="3">
        <v>27</v>
      </c>
      <c r="D10" s="8">
        <v>6.3E-2</v>
      </c>
      <c r="E10" s="3"/>
      <c r="F10" s="3"/>
      <c r="G10" s="3">
        <v>14</v>
      </c>
      <c r="H10" s="3">
        <v>1</v>
      </c>
      <c r="I10" s="3">
        <v>20</v>
      </c>
      <c r="J10" s="3">
        <v>1</v>
      </c>
      <c r="K10" s="3"/>
      <c r="L10" s="3"/>
      <c r="M10" s="3"/>
      <c r="N10" s="3"/>
      <c r="S10" s="4"/>
      <c r="V10" s="4"/>
      <c r="AI10" s="7"/>
      <c r="AL10" s="7"/>
    </row>
    <row r="11" spans="1:38" x14ac:dyDescent="0.25">
      <c r="A11" s="3" t="s">
        <v>123</v>
      </c>
      <c r="B11" s="3">
        <v>278.60000000000002</v>
      </c>
      <c r="C11" s="3">
        <v>11</v>
      </c>
      <c r="D11" s="8">
        <v>3.9E-2</v>
      </c>
      <c r="E11" s="3"/>
      <c r="F11" s="3"/>
      <c r="G11" s="3">
        <v>15</v>
      </c>
      <c r="H11" s="3"/>
      <c r="I11" s="3">
        <v>263.60000000000002</v>
      </c>
      <c r="J11" s="3">
        <v>11</v>
      </c>
      <c r="K11" s="3"/>
      <c r="L11" s="3"/>
      <c r="M11" s="3"/>
      <c r="N11" s="3"/>
      <c r="S11" s="4"/>
      <c r="V11" s="4"/>
      <c r="AI11" s="7"/>
      <c r="AL11" s="7"/>
    </row>
    <row r="12" spans="1:38" x14ac:dyDescent="0.25">
      <c r="A12" s="3" t="s">
        <v>0</v>
      </c>
      <c r="B12" s="3">
        <v>67</v>
      </c>
      <c r="C12" s="3">
        <v>3</v>
      </c>
      <c r="D12" s="8">
        <v>4.4999999999999998E-2</v>
      </c>
      <c r="E12" s="3"/>
      <c r="F12" s="3"/>
      <c r="G12" s="3"/>
      <c r="H12" s="3"/>
      <c r="I12" s="3">
        <v>67</v>
      </c>
      <c r="J12" s="3">
        <v>3</v>
      </c>
      <c r="K12" s="3"/>
      <c r="L12" s="3"/>
      <c r="M12" s="3"/>
      <c r="N12" s="3"/>
      <c r="S12" s="4"/>
      <c r="V12" s="4"/>
      <c r="AI12" s="7"/>
      <c r="AL12" s="7"/>
    </row>
    <row r="13" spans="1:38" x14ac:dyDescent="0.25">
      <c r="A13" s="3" t="s">
        <v>135</v>
      </c>
      <c r="B13" s="3">
        <v>215</v>
      </c>
      <c r="C13" s="3">
        <v>21</v>
      </c>
      <c r="D13" s="8">
        <v>9.8000000000000004E-2</v>
      </c>
      <c r="E13" s="3"/>
      <c r="F13" s="3"/>
      <c r="G13" s="3">
        <v>142</v>
      </c>
      <c r="H13" s="3">
        <v>12</v>
      </c>
      <c r="I13" s="3">
        <v>73</v>
      </c>
      <c r="J13" s="3">
        <v>9</v>
      </c>
      <c r="K13" s="3"/>
      <c r="L13" s="3"/>
      <c r="M13" s="3"/>
      <c r="N13" s="3"/>
      <c r="S13" s="4"/>
      <c r="V13" s="4"/>
      <c r="AI13" s="7"/>
      <c r="AL13" s="7"/>
    </row>
    <row r="14" spans="1:38" x14ac:dyDescent="0.25">
      <c r="A14" s="3" t="s">
        <v>1</v>
      </c>
      <c r="B14" s="3">
        <v>393</v>
      </c>
      <c r="C14" s="3">
        <v>36.5</v>
      </c>
      <c r="D14" s="8">
        <v>9.2999999999999999E-2</v>
      </c>
      <c r="E14" s="3">
        <v>7</v>
      </c>
      <c r="F14" s="3">
        <v>2</v>
      </c>
      <c r="G14" s="3">
        <v>70</v>
      </c>
      <c r="H14" s="3">
        <v>5</v>
      </c>
      <c r="I14" s="3">
        <v>316</v>
      </c>
      <c r="J14" s="3">
        <v>29.5</v>
      </c>
      <c r="K14" s="3"/>
      <c r="L14" s="3"/>
      <c r="M14" s="3"/>
      <c r="N14" s="3"/>
      <c r="S14" s="4"/>
      <c r="V14" s="4"/>
      <c r="AI14" s="7"/>
      <c r="AL14" s="7"/>
    </row>
    <row r="15" spans="1:38" x14ac:dyDescent="0.25">
      <c r="A15" s="3" t="s">
        <v>153</v>
      </c>
      <c r="B15" s="3">
        <v>28</v>
      </c>
      <c r="C15" s="3">
        <v>4</v>
      </c>
      <c r="D15" s="8">
        <v>0.14299999999999999</v>
      </c>
      <c r="E15" s="3"/>
      <c r="F15" s="3"/>
      <c r="G15" s="3"/>
      <c r="H15" s="3"/>
      <c r="I15" s="3">
        <v>23</v>
      </c>
      <c r="J15" s="3">
        <v>2</v>
      </c>
      <c r="K15" s="3"/>
      <c r="L15" s="3"/>
      <c r="M15" s="3"/>
      <c r="N15" s="3"/>
      <c r="S15" s="4"/>
      <c r="V15" s="4"/>
      <c r="AI15" s="7"/>
      <c r="AL15" s="7"/>
    </row>
    <row r="16" spans="1:38" x14ac:dyDescent="0.25">
      <c r="A16" s="2" t="s">
        <v>141</v>
      </c>
      <c r="B16" s="2">
        <v>611</v>
      </c>
      <c r="C16" s="2">
        <v>8</v>
      </c>
      <c r="D16" s="5">
        <v>1.2999999999999999E-2</v>
      </c>
      <c r="E16" s="2"/>
      <c r="F16" s="2"/>
      <c r="G16" s="2">
        <v>535</v>
      </c>
      <c r="H16" s="2">
        <v>7</v>
      </c>
      <c r="I16" s="2">
        <v>76</v>
      </c>
      <c r="J16" s="2">
        <v>1</v>
      </c>
      <c r="K16" s="2"/>
      <c r="L16" s="2"/>
      <c r="M16" s="2"/>
      <c r="N16" s="2"/>
      <c r="S16" s="4"/>
      <c r="V16" s="4"/>
      <c r="AI16" s="7"/>
      <c r="AL16" s="7"/>
    </row>
    <row r="17" spans="1:38" x14ac:dyDescent="0.25">
      <c r="A17" s="3" t="s">
        <v>96</v>
      </c>
      <c r="B17" s="3">
        <v>608</v>
      </c>
      <c r="C17" s="3">
        <v>8</v>
      </c>
      <c r="D17" s="8">
        <v>1.2999999999999999E-2</v>
      </c>
      <c r="E17" s="3"/>
      <c r="F17" s="3"/>
      <c r="G17" s="3">
        <v>533</v>
      </c>
      <c r="H17" s="3">
        <v>7</v>
      </c>
      <c r="I17" s="3">
        <v>75</v>
      </c>
      <c r="J17" s="3">
        <v>1</v>
      </c>
      <c r="K17" s="3"/>
      <c r="L17" s="3"/>
      <c r="M17" s="3"/>
      <c r="N17" s="3"/>
      <c r="S17" s="4"/>
      <c r="V17" s="4"/>
      <c r="AI17" s="7"/>
      <c r="AL17" s="7"/>
    </row>
    <row r="18" spans="1:38" x14ac:dyDescent="0.25">
      <c r="A18" t="s">
        <v>190</v>
      </c>
      <c r="B18" s="3">
        <v>3</v>
      </c>
      <c r="C18" s="3"/>
      <c r="D18" s="8"/>
      <c r="E18" s="3"/>
      <c r="F18" s="3"/>
      <c r="G18" s="3">
        <v>2</v>
      </c>
      <c r="H18" s="3"/>
      <c r="I18" s="3">
        <v>1</v>
      </c>
      <c r="J18" s="3"/>
      <c r="K18" s="3"/>
      <c r="L18" s="3"/>
      <c r="M18" s="3"/>
      <c r="N18" s="3"/>
      <c r="S18" s="4"/>
      <c r="V18" s="4"/>
      <c r="AI18" s="7"/>
      <c r="AL18" s="7"/>
    </row>
    <row r="19" spans="1:38" x14ac:dyDescent="0.25">
      <c r="A19" s="2" t="s">
        <v>142</v>
      </c>
      <c r="B19" s="2">
        <v>267</v>
      </c>
      <c r="C19" s="2">
        <v>31</v>
      </c>
      <c r="D19" s="5">
        <v>0.11600000000000001</v>
      </c>
      <c r="E19" s="2"/>
      <c r="F19" s="2"/>
      <c r="G19" s="2"/>
      <c r="H19" s="2"/>
      <c r="I19" s="2">
        <v>92</v>
      </c>
      <c r="J19" s="2">
        <v>11</v>
      </c>
      <c r="K19" s="2"/>
      <c r="L19" s="2"/>
      <c r="M19" s="2"/>
      <c r="N19" s="2"/>
      <c r="S19" s="4"/>
      <c r="V19" s="4"/>
      <c r="AI19" s="7"/>
      <c r="AL19" s="7"/>
    </row>
    <row r="20" spans="1:38" x14ac:dyDescent="0.25">
      <c r="A20" s="3" t="s">
        <v>52</v>
      </c>
      <c r="B20" s="3">
        <v>88</v>
      </c>
      <c r="C20" s="3">
        <v>8</v>
      </c>
      <c r="D20" s="8">
        <v>9.0999999999999998E-2</v>
      </c>
      <c r="E20" s="3"/>
      <c r="F20" s="3"/>
      <c r="G20" s="3"/>
      <c r="H20" s="3"/>
      <c r="I20" s="3">
        <v>68</v>
      </c>
      <c r="J20" s="3">
        <v>8</v>
      </c>
      <c r="K20" s="3"/>
      <c r="L20" s="3"/>
      <c r="M20" s="3"/>
      <c r="N20" s="3"/>
      <c r="S20" s="4"/>
      <c r="V20" s="4"/>
      <c r="AI20" s="7"/>
      <c r="AL20" s="7"/>
    </row>
    <row r="21" spans="1:38" x14ac:dyDescent="0.25">
      <c r="A21" s="3" t="s">
        <v>39</v>
      </c>
      <c r="B21" s="3">
        <v>179</v>
      </c>
      <c r="C21" s="3">
        <v>23</v>
      </c>
      <c r="D21" s="8">
        <v>0.128</v>
      </c>
      <c r="E21" s="3"/>
      <c r="F21" s="3"/>
      <c r="G21" s="3"/>
      <c r="H21" s="3"/>
      <c r="I21" s="3">
        <v>24</v>
      </c>
      <c r="J21" s="3">
        <v>3</v>
      </c>
      <c r="K21" s="3"/>
      <c r="L21" s="3"/>
      <c r="M21" s="3"/>
      <c r="N21" s="3"/>
      <c r="S21" s="4"/>
      <c r="V21" s="4"/>
      <c r="AI21" s="7"/>
      <c r="AL21" s="7"/>
    </row>
    <row r="22" spans="1:38" x14ac:dyDescent="0.25">
      <c r="A22" s="2" t="s">
        <v>108</v>
      </c>
      <c r="B22" s="2">
        <v>1245</v>
      </c>
      <c r="C22" s="2">
        <v>122</v>
      </c>
      <c r="D22" s="5">
        <v>9.8000000000000004E-2</v>
      </c>
      <c r="E22" s="2">
        <v>43</v>
      </c>
      <c r="F22" s="2">
        <v>11</v>
      </c>
      <c r="G22" s="2">
        <v>654</v>
      </c>
      <c r="H22" s="2">
        <v>67</v>
      </c>
      <c r="I22" s="2">
        <v>542</v>
      </c>
      <c r="J22" s="2">
        <v>44</v>
      </c>
      <c r="K22" s="2"/>
      <c r="L22" s="2"/>
      <c r="M22" s="2"/>
      <c r="N22" s="2"/>
      <c r="S22" s="4"/>
      <c r="V22" s="4"/>
      <c r="AI22" s="7"/>
      <c r="AL22" s="7"/>
    </row>
    <row r="23" spans="1:38" x14ac:dyDescent="0.25">
      <c r="A23" s="3" t="s">
        <v>97</v>
      </c>
      <c r="B23" s="3">
        <v>202</v>
      </c>
      <c r="C23" s="3">
        <v>30</v>
      </c>
      <c r="D23" s="8">
        <v>0.14899999999999999</v>
      </c>
      <c r="E23" s="3">
        <v>27</v>
      </c>
      <c r="F23" s="3">
        <v>11</v>
      </c>
      <c r="G23" s="3">
        <v>134</v>
      </c>
      <c r="H23" s="3">
        <v>19</v>
      </c>
      <c r="I23" s="3">
        <v>35</v>
      </c>
      <c r="J23" s="3"/>
      <c r="K23" s="3"/>
      <c r="L23" s="3"/>
      <c r="M23" s="3"/>
      <c r="N23" s="3"/>
      <c r="S23" s="4"/>
      <c r="V23" s="4"/>
      <c r="AI23" s="7"/>
      <c r="AL23" s="7"/>
    </row>
    <row r="24" spans="1:38" x14ac:dyDescent="0.25">
      <c r="A24" s="3" t="s">
        <v>5</v>
      </c>
      <c r="B24" s="3">
        <v>77</v>
      </c>
      <c r="C24" s="3">
        <v>7</v>
      </c>
      <c r="D24" s="8">
        <v>9.0999999999999998E-2</v>
      </c>
      <c r="E24" s="3"/>
      <c r="F24" s="3"/>
      <c r="G24" s="3">
        <v>44</v>
      </c>
      <c r="H24" s="3">
        <v>4</v>
      </c>
      <c r="I24" s="3">
        <v>33</v>
      </c>
      <c r="J24" s="3">
        <v>3</v>
      </c>
      <c r="K24" s="3"/>
      <c r="L24" s="3"/>
      <c r="M24" s="3"/>
      <c r="N24" s="3"/>
      <c r="S24" s="4"/>
      <c r="V24" s="4"/>
      <c r="AI24" s="7"/>
      <c r="AL24" s="7"/>
    </row>
    <row r="25" spans="1:38" x14ac:dyDescent="0.25">
      <c r="A25" s="3" t="s">
        <v>6</v>
      </c>
      <c r="B25" s="3">
        <v>473</v>
      </c>
      <c r="C25" s="3">
        <v>45</v>
      </c>
      <c r="D25" s="8">
        <v>9.5000000000000001E-2</v>
      </c>
      <c r="E25" s="3"/>
      <c r="F25" s="3"/>
      <c r="G25" s="3">
        <v>236</v>
      </c>
      <c r="H25" s="3">
        <v>19</v>
      </c>
      <c r="I25" s="3">
        <v>237</v>
      </c>
      <c r="J25" s="3">
        <v>26</v>
      </c>
      <c r="K25" s="3"/>
      <c r="L25" s="3"/>
      <c r="M25" s="3"/>
      <c r="N25" s="3"/>
      <c r="S25" s="4"/>
      <c r="V25" s="4"/>
      <c r="AI25" s="7"/>
      <c r="AL25" s="7"/>
    </row>
    <row r="26" spans="1:38" x14ac:dyDescent="0.25">
      <c r="A26" s="3" t="s">
        <v>7</v>
      </c>
      <c r="B26" s="3">
        <v>75</v>
      </c>
      <c r="C26" s="3">
        <v>14</v>
      </c>
      <c r="D26" s="8">
        <v>0.187</v>
      </c>
      <c r="E26" s="3"/>
      <c r="F26" s="3"/>
      <c r="G26" s="3">
        <v>66</v>
      </c>
      <c r="H26" s="3">
        <v>12</v>
      </c>
      <c r="I26" s="3">
        <v>9</v>
      </c>
      <c r="J26" s="3">
        <v>2</v>
      </c>
      <c r="K26" s="3"/>
      <c r="L26" s="3"/>
      <c r="M26" s="3"/>
      <c r="N26" s="3"/>
      <c r="S26" s="4"/>
      <c r="V26" s="4"/>
      <c r="AI26" s="7"/>
      <c r="AL26" s="7"/>
    </row>
    <row r="27" spans="1:38" x14ac:dyDescent="0.25">
      <c r="A27" s="3" t="s">
        <v>8</v>
      </c>
      <c r="B27" s="3">
        <v>276</v>
      </c>
      <c r="C27" s="3">
        <v>16</v>
      </c>
      <c r="D27" s="8">
        <v>5.8000000000000003E-2</v>
      </c>
      <c r="E27" s="3">
        <v>15</v>
      </c>
      <c r="F27" s="3"/>
      <c r="G27" s="3">
        <v>52</v>
      </c>
      <c r="H27" s="3">
        <v>4</v>
      </c>
      <c r="I27" s="3">
        <v>209</v>
      </c>
      <c r="J27" s="3">
        <v>12</v>
      </c>
      <c r="K27" s="3"/>
      <c r="L27" s="3"/>
      <c r="M27" s="3"/>
      <c r="N27" s="3"/>
      <c r="S27" s="4"/>
      <c r="V27" s="4"/>
      <c r="AI27" s="7"/>
      <c r="AL27" s="7"/>
    </row>
    <row r="28" spans="1:38" x14ac:dyDescent="0.25">
      <c r="A28" s="3" t="s">
        <v>124</v>
      </c>
      <c r="B28" s="3">
        <v>21</v>
      </c>
      <c r="C28" s="3">
        <v>1</v>
      </c>
      <c r="D28" s="8">
        <v>4.8000000000000001E-2</v>
      </c>
      <c r="E28" s="3"/>
      <c r="F28" s="3"/>
      <c r="G28" s="3">
        <v>19</v>
      </c>
      <c r="H28" s="3">
        <v>1</v>
      </c>
      <c r="I28" s="3">
        <v>2</v>
      </c>
      <c r="J28" s="3"/>
      <c r="K28" s="3"/>
      <c r="L28" s="3"/>
      <c r="M28" s="3"/>
      <c r="N28" s="3"/>
      <c r="S28" s="4"/>
      <c r="V28" s="4"/>
      <c r="AI28" s="7"/>
      <c r="AL28" s="7"/>
    </row>
    <row r="29" spans="1:38" x14ac:dyDescent="0.25">
      <c r="A29" s="3" t="s">
        <v>9</v>
      </c>
      <c r="B29" s="3">
        <v>121</v>
      </c>
      <c r="C29" s="3">
        <v>9</v>
      </c>
      <c r="D29" s="8">
        <v>7.3999999999999996E-2</v>
      </c>
      <c r="E29" s="3">
        <v>1</v>
      </c>
      <c r="F29" s="3"/>
      <c r="G29" s="3">
        <v>103</v>
      </c>
      <c r="H29" s="3">
        <v>8</v>
      </c>
      <c r="I29" s="3">
        <v>17</v>
      </c>
      <c r="J29" s="3">
        <v>1</v>
      </c>
      <c r="K29" s="3"/>
      <c r="L29" s="3"/>
      <c r="M29" s="3"/>
      <c r="N29" s="3"/>
      <c r="S29" s="4"/>
      <c r="V29" s="4"/>
      <c r="AI29" s="7"/>
      <c r="AL29" s="7"/>
    </row>
    <row r="30" spans="1:38" x14ac:dyDescent="0.25">
      <c r="A30" s="2" t="s">
        <v>109</v>
      </c>
      <c r="B30" s="2">
        <v>4935</v>
      </c>
      <c r="C30" s="2">
        <v>281</v>
      </c>
      <c r="D30" s="5">
        <v>5.7000000000000002E-2</v>
      </c>
      <c r="E30" s="2">
        <v>97</v>
      </c>
      <c r="F30" s="2">
        <v>13</v>
      </c>
      <c r="G30" s="2">
        <v>4177</v>
      </c>
      <c r="H30" s="2">
        <v>236</v>
      </c>
      <c r="I30" s="2">
        <v>661</v>
      </c>
      <c r="J30" s="2">
        <v>32</v>
      </c>
      <c r="K30" s="2"/>
      <c r="L30" s="2"/>
      <c r="M30" s="2"/>
      <c r="N30" s="2"/>
      <c r="S30" s="4"/>
      <c r="V30" s="4"/>
      <c r="AI30" s="7"/>
      <c r="AL30" s="7"/>
    </row>
    <row r="31" spans="1:38" x14ac:dyDescent="0.25">
      <c r="A31" s="3" t="s">
        <v>10</v>
      </c>
      <c r="B31" s="3">
        <v>418</v>
      </c>
      <c r="C31" s="3">
        <v>20</v>
      </c>
      <c r="D31" s="8">
        <v>4.8000000000000001E-2</v>
      </c>
      <c r="E31" s="3"/>
      <c r="F31" s="3"/>
      <c r="G31" s="3">
        <v>370</v>
      </c>
      <c r="H31" s="3">
        <v>16</v>
      </c>
      <c r="I31" s="3">
        <v>48</v>
      </c>
      <c r="J31" s="3">
        <v>4</v>
      </c>
      <c r="K31" s="3"/>
      <c r="L31" s="3"/>
      <c r="M31" s="3"/>
      <c r="N31" s="3"/>
      <c r="S31" s="4"/>
      <c r="V31" s="4"/>
      <c r="AI31" s="7"/>
      <c r="AL31" s="7"/>
    </row>
    <row r="32" spans="1:38" x14ac:dyDescent="0.25">
      <c r="A32" s="3" t="s">
        <v>11</v>
      </c>
      <c r="B32" s="3">
        <v>459</v>
      </c>
      <c r="C32" s="3">
        <v>11</v>
      </c>
      <c r="D32" s="8">
        <v>2.4E-2</v>
      </c>
      <c r="E32" s="3">
        <v>87</v>
      </c>
      <c r="F32" s="3">
        <v>5</v>
      </c>
      <c r="G32" s="3">
        <v>328</v>
      </c>
      <c r="H32" s="3">
        <v>5</v>
      </c>
      <c r="I32" s="3">
        <v>44</v>
      </c>
      <c r="J32" s="3">
        <v>1</v>
      </c>
      <c r="K32" s="3"/>
      <c r="L32" s="3"/>
      <c r="M32" s="3"/>
      <c r="N32" s="3"/>
      <c r="S32" s="4"/>
      <c r="V32" s="4"/>
      <c r="AI32" s="7"/>
      <c r="AL32" s="7"/>
    </row>
    <row r="33" spans="1:38" x14ac:dyDescent="0.25">
      <c r="A33" s="3" t="s">
        <v>12</v>
      </c>
      <c r="B33" s="3">
        <v>4</v>
      </c>
      <c r="C33" s="3"/>
      <c r="D33" s="8"/>
      <c r="E33" s="3"/>
      <c r="F33" s="3"/>
      <c r="G33" s="3"/>
      <c r="H33" s="3"/>
      <c r="I33" s="3">
        <v>4</v>
      </c>
      <c r="J33" s="3"/>
      <c r="K33" s="3"/>
      <c r="L33" s="3"/>
      <c r="M33" s="3"/>
      <c r="N33" s="3"/>
      <c r="S33" s="4"/>
      <c r="V33" s="4"/>
      <c r="AI33" s="7"/>
      <c r="AL33" s="7"/>
    </row>
    <row r="34" spans="1:38" x14ac:dyDescent="0.25">
      <c r="A34" s="3" t="s">
        <v>14</v>
      </c>
      <c r="B34" s="3">
        <v>67</v>
      </c>
      <c r="C34" s="3">
        <v>6</v>
      </c>
      <c r="D34" s="8">
        <v>0.09</v>
      </c>
      <c r="E34" s="3"/>
      <c r="F34" s="3"/>
      <c r="G34" s="3">
        <v>60</v>
      </c>
      <c r="H34" s="3">
        <v>5</v>
      </c>
      <c r="I34" s="3">
        <v>7</v>
      </c>
      <c r="J34" s="3">
        <v>1</v>
      </c>
      <c r="K34" s="3"/>
      <c r="L34" s="3"/>
      <c r="M34" s="3"/>
      <c r="N34" s="3"/>
      <c r="S34" s="4"/>
      <c r="V34" s="4"/>
      <c r="AI34" s="7"/>
      <c r="AL34" s="7"/>
    </row>
    <row r="35" spans="1:38" x14ac:dyDescent="0.25">
      <c r="A35" s="3" t="s">
        <v>13</v>
      </c>
      <c r="B35" s="3">
        <v>23</v>
      </c>
      <c r="C35" s="3">
        <v>1</v>
      </c>
      <c r="D35" s="8">
        <v>4.2999999999999997E-2</v>
      </c>
      <c r="E35" s="3"/>
      <c r="F35" s="3"/>
      <c r="G35" s="3">
        <v>22</v>
      </c>
      <c r="H35" s="3"/>
      <c r="I35" s="3">
        <v>1</v>
      </c>
      <c r="J35" s="3">
        <v>1</v>
      </c>
      <c r="K35" s="3"/>
      <c r="L35" s="3"/>
      <c r="M35" s="3"/>
      <c r="N35" s="3"/>
      <c r="S35" s="4"/>
      <c r="V35" s="4"/>
      <c r="AI35" s="7"/>
      <c r="AL35" s="7"/>
    </row>
    <row r="36" spans="1:38" x14ac:dyDescent="0.25">
      <c r="A36" s="3" t="s">
        <v>77</v>
      </c>
      <c r="B36" s="3">
        <v>3643</v>
      </c>
      <c r="C36" s="3">
        <v>214</v>
      </c>
      <c r="D36" s="8">
        <v>5.8999999999999997E-2</v>
      </c>
      <c r="E36" s="3"/>
      <c r="F36" s="3"/>
      <c r="G36" s="3">
        <v>3230</v>
      </c>
      <c r="H36" s="3">
        <v>193</v>
      </c>
      <c r="I36" s="3">
        <v>413</v>
      </c>
      <c r="J36" s="3">
        <v>21</v>
      </c>
      <c r="K36" s="3"/>
      <c r="L36" s="3"/>
      <c r="M36" s="3"/>
      <c r="N36" s="3"/>
      <c r="S36" s="4"/>
      <c r="V36" s="4"/>
      <c r="AI36" s="7"/>
      <c r="AL36" s="7"/>
    </row>
    <row r="37" spans="1:38" x14ac:dyDescent="0.25">
      <c r="A37" s="3" t="s">
        <v>15</v>
      </c>
      <c r="B37" s="3">
        <v>321</v>
      </c>
      <c r="C37" s="3">
        <v>29</v>
      </c>
      <c r="D37" s="8">
        <v>0.09</v>
      </c>
      <c r="E37" s="3">
        <v>10</v>
      </c>
      <c r="F37" s="3">
        <v>8</v>
      </c>
      <c r="G37" s="3">
        <v>167</v>
      </c>
      <c r="H37" s="3">
        <v>17</v>
      </c>
      <c r="I37" s="3">
        <v>144</v>
      </c>
      <c r="J37" s="3">
        <v>4</v>
      </c>
      <c r="K37" s="3"/>
      <c r="L37" s="3"/>
      <c r="M37" s="3"/>
      <c r="N37" s="3"/>
      <c r="S37" s="4"/>
      <c r="V37" s="4"/>
      <c r="AI37" s="7"/>
      <c r="AL37" s="7"/>
    </row>
    <row r="38" spans="1:38" x14ac:dyDescent="0.25">
      <c r="A38" s="2" t="s">
        <v>110</v>
      </c>
      <c r="B38" s="2">
        <v>15038.5</v>
      </c>
      <c r="C38" s="2">
        <v>2387</v>
      </c>
      <c r="D38" s="5">
        <v>0.159</v>
      </c>
      <c r="E38" s="2">
        <v>6</v>
      </c>
      <c r="F38" s="2"/>
      <c r="G38" s="2">
        <v>429</v>
      </c>
      <c r="H38" s="2">
        <v>34</v>
      </c>
      <c r="I38" s="2">
        <v>3262.5</v>
      </c>
      <c r="J38" s="2">
        <v>236</v>
      </c>
      <c r="K38" s="2">
        <v>11335</v>
      </c>
      <c r="L38" s="2">
        <v>2116</v>
      </c>
      <c r="M38" s="2"/>
      <c r="N38" s="2"/>
      <c r="S38" s="4"/>
      <c r="V38" s="4"/>
      <c r="AI38" s="7"/>
      <c r="AL38" s="7"/>
    </row>
    <row r="39" spans="1:38" x14ac:dyDescent="0.25">
      <c r="A39" s="3" t="s">
        <v>98</v>
      </c>
      <c r="B39" s="3">
        <v>147</v>
      </c>
      <c r="C39" s="3">
        <v>11</v>
      </c>
      <c r="D39" s="8">
        <v>7.4999999999999997E-2</v>
      </c>
      <c r="E39" s="3"/>
      <c r="F39" s="3"/>
      <c r="G39" s="3">
        <v>118</v>
      </c>
      <c r="H39" s="3">
        <v>10</v>
      </c>
      <c r="I39" s="3">
        <v>28</v>
      </c>
      <c r="J39" s="3">
        <v>1</v>
      </c>
      <c r="K39" s="3"/>
      <c r="L39" s="3"/>
      <c r="M39" s="3"/>
      <c r="N39" s="3"/>
      <c r="S39" s="4"/>
      <c r="V39" s="4"/>
      <c r="AI39" s="7"/>
      <c r="AL39" s="7"/>
    </row>
    <row r="40" spans="1:38" x14ac:dyDescent="0.25">
      <c r="A40" s="3" t="s">
        <v>128</v>
      </c>
      <c r="B40" s="3">
        <v>89</v>
      </c>
      <c r="C40" s="3">
        <v>5</v>
      </c>
      <c r="D40" s="8">
        <v>5.6000000000000001E-2</v>
      </c>
      <c r="E40" s="3"/>
      <c r="F40" s="3"/>
      <c r="G40" s="3">
        <v>23</v>
      </c>
      <c r="H40" s="3">
        <v>2</v>
      </c>
      <c r="I40" s="3">
        <v>66</v>
      </c>
      <c r="J40" s="3">
        <v>3</v>
      </c>
      <c r="K40" s="3"/>
      <c r="L40" s="3"/>
      <c r="M40" s="3"/>
      <c r="N40" s="3"/>
      <c r="S40" s="4"/>
      <c r="V40" s="4"/>
      <c r="AI40" s="7"/>
      <c r="AL40" s="7"/>
    </row>
    <row r="41" spans="1:38" x14ac:dyDescent="0.25">
      <c r="A41" s="3" t="s">
        <v>106</v>
      </c>
      <c r="B41" s="3">
        <v>96</v>
      </c>
      <c r="C41" s="3">
        <v>13</v>
      </c>
      <c r="D41" s="8">
        <v>0.13500000000000001</v>
      </c>
      <c r="E41" s="3"/>
      <c r="F41" s="3"/>
      <c r="G41" s="3">
        <v>4</v>
      </c>
      <c r="H41" s="3"/>
      <c r="I41" s="3">
        <v>22</v>
      </c>
      <c r="J41" s="3">
        <v>2</v>
      </c>
      <c r="K41" s="3">
        <v>70</v>
      </c>
      <c r="L41" s="3">
        <v>11</v>
      </c>
      <c r="M41" s="3"/>
      <c r="N41" s="3"/>
      <c r="S41" s="4"/>
      <c r="V41" s="4"/>
      <c r="AI41" s="7"/>
      <c r="AL41" s="7"/>
    </row>
    <row r="42" spans="1:38" x14ac:dyDescent="0.25">
      <c r="A42" s="3" t="s">
        <v>136</v>
      </c>
      <c r="B42" s="3">
        <v>305.5</v>
      </c>
      <c r="C42" s="3">
        <v>26</v>
      </c>
      <c r="D42" s="8">
        <v>8.5000000000000006E-2</v>
      </c>
      <c r="E42" s="3">
        <v>6</v>
      </c>
      <c r="F42" s="3"/>
      <c r="G42" s="3">
        <v>19</v>
      </c>
      <c r="H42" s="3">
        <v>2</v>
      </c>
      <c r="I42" s="3">
        <v>280.5</v>
      </c>
      <c r="J42" s="3">
        <v>24</v>
      </c>
      <c r="K42" s="3"/>
      <c r="L42" s="3"/>
      <c r="M42" s="3"/>
      <c r="N42" s="3"/>
      <c r="S42" s="4"/>
      <c r="V42" s="4"/>
      <c r="AI42" s="7"/>
      <c r="AL42" s="7"/>
    </row>
    <row r="43" spans="1:38" x14ac:dyDescent="0.25">
      <c r="A43" s="3" t="s">
        <v>16</v>
      </c>
      <c r="B43" s="3">
        <v>91</v>
      </c>
      <c r="C43" s="3">
        <v>4</v>
      </c>
      <c r="D43" s="8">
        <v>4.3999999999999997E-2</v>
      </c>
      <c r="E43" s="3"/>
      <c r="F43" s="3"/>
      <c r="G43" s="3">
        <v>10</v>
      </c>
      <c r="H43" s="3"/>
      <c r="I43" s="3">
        <v>76</v>
      </c>
      <c r="J43" s="3">
        <v>3</v>
      </c>
      <c r="K43" s="3"/>
      <c r="L43" s="3"/>
      <c r="M43" s="3"/>
      <c r="N43" s="3"/>
      <c r="S43" s="4"/>
      <c r="V43" s="4"/>
      <c r="AI43" s="7"/>
      <c r="AL43" s="7"/>
    </row>
    <row r="44" spans="1:38" x14ac:dyDescent="0.25">
      <c r="A44" s="3" t="s">
        <v>17</v>
      </c>
      <c r="B44" s="3">
        <v>298</v>
      </c>
      <c r="C44" s="3">
        <v>25</v>
      </c>
      <c r="D44" s="8">
        <v>8.4000000000000005E-2</v>
      </c>
      <c r="E44" s="3"/>
      <c r="F44" s="3"/>
      <c r="G44" s="3">
        <v>48</v>
      </c>
      <c r="H44" s="3">
        <v>4</v>
      </c>
      <c r="I44" s="3">
        <v>250</v>
      </c>
      <c r="J44" s="3">
        <v>21</v>
      </c>
      <c r="K44" s="3"/>
      <c r="L44" s="3"/>
      <c r="M44" s="3"/>
      <c r="N44" s="3"/>
      <c r="S44" s="4"/>
      <c r="V44" s="4"/>
      <c r="AI44" s="7"/>
      <c r="AL44" s="7"/>
    </row>
    <row r="45" spans="1:38" x14ac:dyDescent="0.25">
      <c r="A45" s="3" t="s">
        <v>18</v>
      </c>
      <c r="B45" s="3">
        <v>693</v>
      </c>
      <c r="C45" s="3">
        <v>34</v>
      </c>
      <c r="D45" s="8">
        <v>4.9000000000000002E-2</v>
      </c>
      <c r="E45" s="3"/>
      <c r="F45" s="3"/>
      <c r="G45" s="3">
        <v>206</v>
      </c>
      <c r="H45" s="3">
        <v>15</v>
      </c>
      <c r="I45" s="3">
        <v>487</v>
      </c>
      <c r="J45" s="3">
        <v>19</v>
      </c>
      <c r="K45" s="3"/>
      <c r="L45" s="3"/>
      <c r="M45" s="3"/>
      <c r="N45" s="3"/>
      <c r="S45" s="4"/>
      <c r="V45" s="4"/>
      <c r="AI45" s="7"/>
      <c r="AL45" s="7"/>
    </row>
    <row r="46" spans="1:38" x14ac:dyDescent="0.25">
      <c r="A46" s="3" t="s">
        <v>137</v>
      </c>
      <c r="B46" s="3">
        <v>6880</v>
      </c>
      <c r="C46" s="3">
        <v>1539</v>
      </c>
      <c r="D46" s="8">
        <v>0.224</v>
      </c>
      <c r="E46" s="3"/>
      <c r="F46" s="3"/>
      <c r="G46" s="3"/>
      <c r="H46" s="3"/>
      <c r="I46" s="3">
        <v>1313</v>
      </c>
      <c r="J46" s="3">
        <v>115</v>
      </c>
      <c r="K46" s="3">
        <v>5567</v>
      </c>
      <c r="L46" s="3">
        <v>1424</v>
      </c>
      <c r="M46" s="3"/>
      <c r="N46" s="3"/>
      <c r="S46" s="4"/>
      <c r="V46" s="4"/>
      <c r="AI46" s="7"/>
      <c r="AL46" s="7"/>
    </row>
    <row r="47" spans="1:38" x14ac:dyDescent="0.25">
      <c r="A47" s="3" t="s">
        <v>19</v>
      </c>
      <c r="B47" s="3">
        <v>2403</v>
      </c>
      <c r="C47" s="3">
        <v>358</v>
      </c>
      <c r="D47" s="8">
        <v>0.14899999999999999</v>
      </c>
      <c r="E47" s="3"/>
      <c r="F47" s="3"/>
      <c r="G47" s="3"/>
      <c r="H47" s="3"/>
      <c r="I47" s="3">
        <v>342</v>
      </c>
      <c r="J47" s="3">
        <v>17</v>
      </c>
      <c r="K47" s="3">
        <v>2061</v>
      </c>
      <c r="L47" s="3">
        <v>341</v>
      </c>
      <c r="M47" s="3"/>
      <c r="N47" s="3"/>
      <c r="S47" s="4"/>
      <c r="V47" s="4"/>
      <c r="AI47" s="7"/>
      <c r="AL47" s="7"/>
    </row>
    <row r="48" spans="1:38" x14ac:dyDescent="0.25">
      <c r="A48" s="3" t="s">
        <v>20</v>
      </c>
      <c r="B48" s="3">
        <v>3182</v>
      </c>
      <c r="C48" s="3">
        <v>218</v>
      </c>
      <c r="D48" s="8">
        <v>6.9000000000000006E-2</v>
      </c>
      <c r="E48" s="3"/>
      <c r="F48" s="3"/>
      <c r="G48" s="3">
        <v>1</v>
      </c>
      <c r="H48" s="3">
        <v>1</v>
      </c>
      <c r="I48" s="3">
        <v>200</v>
      </c>
      <c r="J48" s="3">
        <v>13</v>
      </c>
      <c r="K48" s="3">
        <v>2981</v>
      </c>
      <c r="L48" s="3">
        <v>204</v>
      </c>
      <c r="M48" s="3"/>
      <c r="N48" s="3"/>
      <c r="S48" s="4"/>
      <c r="V48" s="4"/>
      <c r="AI48" s="7"/>
      <c r="AL48" s="7"/>
    </row>
    <row r="49" spans="1:38" x14ac:dyDescent="0.25">
      <c r="A49" s="3" t="s">
        <v>131</v>
      </c>
      <c r="B49" s="3">
        <v>100</v>
      </c>
      <c r="C49" s="3">
        <v>29</v>
      </c>
      <c r="D49" s="8">
        <v>0.28999999999999998</v>
      </c>
      <c r="E49" s="3"/>
      <c r="F49" s="3"/>
      <c r="G49" s="3"/>
      <c r="H49" s="3"/>
      <c r="I49" s="3">
        <v>17</v>
      </c>
      <c r="J49" s="3">
        <v>2</v>
      </c>
      <c r="K49" s="3">
        <v>83</v>
      </c>
      <c r="L49" s="3">
        <v>27</v>
      </c>
      <c r="M49" s="3"/>
      <c r="N49" s="3"/>
      <c r="S49" s="4"/>
      <c r="V49" s="4"/>
      <c r="AI49" s="7"/>
      <c r="AL49" s="7"/>
    </row>
    <row r="50" spans="1:38" x14ac:dyDescent="0.25">
      <c r="A50" s="3" t="s">
        <v>132</v>
      </c>
      <c r="B50" s="3">
        <v>460</v>
      </c>
      <c r="C50" s="3">
        <v>101</v>
      </c>
      <c r="D50" s="8">
        <v>0.22</v>
      </c>
      <c r="E50" s="3"/>
      <c r="F50" s="3"/>
      <c r="G50" s="3"/>
      <c r="H50" s="3"/>
      <c r="I50" s="3">
        <v>101</v>
      </c>
      <c r="J50" s="3">
        <v>10</v>
      </c>
      <c r="K50" s="3">
        <v>359</v>
      </c>
      <c r="L50" s="3">
        <v>91</v>
      </c>
      <c r="M50" s="3"/>
      <c r="N50" s="3"/>
      <c r="S50" s="4"/>
      <c r="V50" s="4"/>
      <c r="AI50" s="7"/>
      <c r="AL50" s="7"/>
    </row>
    <row r="51" spans="1:38" x14ac:dyDescent="0.25">
      <c r="A51" s="3" t="s">
        <v>133</v>
      </c>
      <c r="B51" s="3">
        <v>294</v>
      </c>
      <c r="C51" s="3">
        <v>24</v>
      </c>
      <c r="D51" s="8">
        <v>8.2000000000000003E-2</v>
      </c>
      <c r="E51" s="3"/>
      <c r="F51" s="3"/>
      <c r="G51" s="3"/>
      <c r="H51" s="3"/>
      <c r="I51" s="3">
        <v>80</v>
      </c>
      <c r="J51" s="3">
        <v>6</v>
      </c>
      <c r="K51" s="3">
        <v>214</v>
      </c>
      <c r="L51" s="3">
        <v>18</v>
      </c>
      <c r="M51" s="3"/>
      <c r="N51" s="3"/>
      <c r="S51" s="4"/>
      <c r="V51" s="4"/>
      <c r="AI51" s="7"/>
      <c r="AL51" s="7"/>
    </row>
    <row r="52" spans="1:38" x14ac:dyDescent="0.25">
      <c r="A52" s="2" t="s">
        <v>111</v>
      </c>
      <c r="B52" s="2">
        <v>2331.8789999999999</v>
      </c>
      <c r="C52" s="2">
        <v>249.67699999999999</v>
      </c>
      <c r="D52" s="5">
        <v>0.107</v>
      </c>
      <c r="E52" s="2">
        <v>362</v>
      </c>
      <c r="F52" s="2">
        <v>51.1</v>
      </c>
      <c r="G52" s="2">
        <v>274</v>
      </c>
      <c r="H52" s="2">
        <v>45</v>
      </c>
      <c r="I52" s="2">
        <v>1687.769</v>
      </c>
      <c r="J52" s="2">
        <v>153.577</v>
      </c>
      <c r="K52" s="2"/>
      <c r="L52" s="2"/>
      <c r="M52" s="2"/>
      <c r="N52" s="2"/>
      <c r="S52" s="4"/>
      <c r="V52" s="4"/>
      <c r="AI52" s="7"/>
      <c r="AL52" s="7"/>
    </row>
    <row r="53" spans="1:38" x14ac:dyDescent="0.25">
      <c r="A53" s="3" t="s">
        <v>99</v>
      </c>
      <c r="B53" s="3">
        <v>270.55</v>
      </c>
      <c r="C53" s="3">
        <v>52</v>
      </c>
      <c r="D53" s="8">
        <v>0.192</v>
      </c>
      <c r="E53" s="3">
        <v>68.05</v>
      </c>
      <c r="F53" s="3">
        <v>20.5</v>
      </c>
      <c r="G53" s="3">
        <v>142</v>
      </c>
      <c r="H53" s="3">
        <v>25</v>
      </c>
      <c r="I53" s="3">
        <v>53.5</v>
      </c>
      <c r="J53" s="3">
        <v>6.5</v>
      </c>
      <c r="K53" s="3"/>
      <c r="L53" s="3"/>
      <c r="M53" s="3"/>
      <c r="N53" s="3"/>
      <c r="S53" s="4"/>
      <c r="V53" s="4"/>
      <c r="AI53" s="7"/>
      <c r="AL53" s="7"/>
    </row>
    <row r="54" spans="1:38" x14ac:dyDescent="0.25">
      <c r="A54" s="3" t="s">
        <v>2</v>
      </c>
      <c r="B54" s="3">
        <v>5.61</v>
      </c>
      <c r="C54" s="3">
        <v>1.5</v>
      </c>
      <c r="D54" s="8">
        <v>0.26700000000000002</v>
      </c>
      <c r="E54" s="3"/>
      <c r="F54" s="3"/>
      <c r="G54" s="3"/>
      <c r="H54" s="3"/>
      <c r="I54" s="3">
        <v>4.5</v>
      </c>
      <c r="J54" s="3">
        <v>1.5</v>
      </c>
      <c r="K54" s="3"/>
      <c r="L54" s="3"/>
      <c r="M54" s="3"/>
      <c r="N54" s="3"/>
      <c r="S54" s="4"/>
      <c r="V54" s="4"/>
      <c r="AI54" s="7"/>
      <c r="AL54" s="7"/>
    </row>
    <row r="55" spans="1:38" x14ac:dyDescent="0.25">
      <c r="A55" s="3" t="s">
        <v>21</v>
      </c>
      <c r="B55" s="3">
        <v>61</v>
      </c>
      <c r="C55" s="3">
        <v>14.5</v>
      </c>
      <c r="D55" s="8">
        <v>0.23799999999999999</v>
      </c>
      <c r="E55" s="3">
        <v>7</v>
      </c>
      <c r="F55" s="3"/>
      <c r="G55" s="3">
        <v>30</v>
      </c>
      <c r="H55" s="3">
        <v>11</v>
      </c>
      <c r="I55" s="3">
        <v>24</v>
      </c>
      <c r="J55" s="3">
        <v>3.5</v>
      </c>
      <c r="K55" s="3"/>
      <c r="L55" s="3"/>
      <c r="M55" s="3"/>
      <c r="N55" s="3"/>
      <c r="S55" s="4"/>
      <c r="V55" s="4"/>
      <c r="AI55" s="7"/>
      <c r="AL55" s="7"/>
    </row>
    <row r="56" spans="1:38" x14ac:dyDescent="0.25">
      <c r="A56" s="3" t="s">
        <v>22</v>
      </c>
      <c r="B56" s="3">
        <v>55</v>
      </c>
      <c r="C56" s="3">
        <v>2</v>
      </c>
      <c r="D56" s="8">
        <v>3.5999999999999997E-2</v>
      </c>
      <c r="E56" s="3"/>
      <c r="F56" s="3"/>
      <c r="G56" s="3">
        <v>35</v>
      </c>
      <c r="H56" s="3">
        <v>2</v>
      </c>
      <c r="I56" s="3">
        <v>20</v>
      </c>
      <c r="J56" s="3"/>
      <c r="K56" s="3"/>
      <c r="L56" s="3"/>
      <c r="M56" s="3"/>
      <c r="N56" s="3"/>
      <c r="S56" s="4"/>
      <c r="V56" s="4"/>
      <c r="AI56" s="7"/>
      <c r="AL56" s="7"/>
    </row>
    <row r="57" spans="1:38" x14ac:dyDescent="0.25">
      <c r="A57" s="3" t="s">
        <v>23</v>
      </c>
      <c r="B57" s="3">
        <v>39.049999999999997</v>
      </c>
      <c r="C57" s="3"/>
      <c r="D57" s="8"/>
      <c r="E57" s="3">
        <v>12.05</v>
      </c>
      <c r="F57" s="3"/>
      <c r="G57" s="3"/>
      <c r="H57" s="3"/>
      <c r="I57" s="3">
        <v>27</v>
      </c>
      <c r="J57" s="3"/>
      <c r="K57" s="3"/>
      <c r="L57" s="3"/>
      <c r="M57" s="3"/>
      <c r="N57" s="3"/>
      <c r="S57" s="4"/>
      <c r="V57" s="4"/>
      <c r="AI57" s="7"/>
      <c r="AL57" s="7"/>
    </row>
    <row r="58" spans="1:38" x14ac:dyDescent="0.25">
      <c r="A58" s="3" t="s">
        <v>149</v>
      </c>
      <c r="B58" s="3">
        <v>6</v>
      </c>
      <c r="C58" s="3">
        <v>0.5</v>
      </c>
      <c r="D58" s="8">
        <v>8.3000000000000004E-2</v>
      </c>
      <c r="E58" s="3"/>
      <c r="F58" s="3"/>
      <c r="G58" s="3"/>
      <c r="H58" s="3"/>
      <c r="I58" s="3">
        <v>6</v>
      </c>
      <c r="J58" s="3">
        <v>0.5</v>
      </c>
      <c r="K58" s="3"/>
      <c r="L58" s="3"/>
      <c r="M58" s="3"/>
      <c r="N58" s="3"/>
      <c r="S58" s="4"/>
      <c r="V58" s="4"/>
      <c r="AI58" s="7"/>
      <c r="AL58" s="7"/>
    </row>
    <row r="59" spans="1:38" x14ac:dyDescent="0.25">
      <c r="A59" s="3" t="s">
        <v>24</v>
      </c>
      <c r="B59" s="3">
        <v>90.5</v>
      </c>
      <c r="C59" s="3">
        <v>8</v>
      </c>
      <c r="D59" s="8">
        <v>8.7999999999999995E-2</v>
      </c>
      <c r="E59" s="3">
        <v>39</v>
      </c>
      <c r="F59" s="3">
        <v>5</v>
      </c>
      <c r="G59" s="3">
        <v>24</v>
      </c>
      <c r="H59" s="3">
        <v>1</v>
      </c>
      <c r="I59" s="3">
        <v>27.5</v>
      </c>
      <c r="J59" s="3">
        <v>2</v>
      </c>
      <c r="K59" s="3"/>
      <c r="L59" s="3"/>
      <c r="M59" s="3"/>
      <c r="N59" s="3"/>
      <c r="S59" s="4"/>
      <c r="V59" s="4"/>
      <c r="AI59" s="7"/>
      <c r="AL59" s="7"/>
    </row>
    <row r="60" spans="1:38" x14ac:dyDescent="0.25">
      <c r="A60" s="3" t="s">
        <v>25</v>
      </c>
      <c r="B60" s="3">
        <v>376</v>
      </c>
      <c r="C60" s="3">
        <v>43</v>
      </c>
      <c r="D60" s="8">
        <v>0.114</v>
      </c>
      <c r="E60" s="3">
        <v>233</v>
      </c>
      <c r="F60" s="3">
        <v>24</v>
      </c>
      <c r="G60" s="3">
        <v>43</v>
      </c>
      <c r="H60" s="3">
        <v>6</v>
      </c>
      <c r="I60" s="3">
        <v>100</v>
      </c>
      <c r="J60" s="3">
        <v>13</v>
      </c>
      <c r="K60" s="3"/>
      <c r="L60" s="3"/>
      <c r="M60" s="3"/>
      <c r="N60" s="3"/>
      <c r="S60" s="4"/>
      <c r="V60" s="4"/>
      <c r="AI60" s="7"/>
      <c r="AL60" s="7"/>
    </row>
    <row r="61" spans="1:38" x14ac:dyDescent="0.25">
      <c r="A61" s="3" t="s">
        <v>154</v>
      </c>
      <c r="B61" s="3">
        <v>23</v>
      </c>
      <c r="C61" s="3">
        <v>3</v>
      </c>
      <c r="D61" s="8">
        <v>0.13</v>
      </c>
      <c r="E61" s="3"/>
      <c r="F61" s="3"/>
      <c r="G61" s="3"/>
      <c r="H61" s="3"/>
      <c r="I61" s="3">
        <v>23</v>
      </c>
      <c r="J61" s="3">
        <v>3</v>
      </c>
      <c r="K61" s="3"/>
      <c r="L61" s="3"/>
      <c r="M61" s="3"/>
      <c r="N61" s="3"/>
      <c r="S61" s="4"/>
      <c r="V61" s="4"/>
      <c r="AI61" s="7"/>
      <c r="AL61" s="7"/>
    </row>
    <row r="62" spans="1:38" x14ac:dyDescent="0.25">
      <c r="A62" s="3" t="s">
        <v>155</v>
      </c>
      <c r="B62" s="3">
        <v>172.179</v>
      </c>
      <c r="C62" s="3">
        <v>1.85</v>
      </c>
      <c r="D62" s="8">
        <v>1.0999999999999999E-2</v>
      </c>
      <c r="E62" s="3"/>
      <c r="F62" s="3"/>
      <c r="G62" s="3"/>
      <c r="H62" s="3"/>
      <c r="I62" s="3">
        <v>172.179</v>
      </c>
      <c r="J62" s="3">
        <v>1.85</v>
      </c>
      <c r="K62" s="3"/>
      <c r="L62" s="3"/>
      <c r="M62" s="3"/>
      <c r="N62" s="3"/>
      <c r="S62" s="4"/>
      <c r="V62" s="4"/>
      <c r="AI62" s="7"/>
      <c r="AL62" s="7"/>
    </row>
    <row r="63" spans="1:38" x14ac:dyDescent="0.25">
      <c r="A63" s="3" t="s">
        <v>156</v>
      </c>
      <c r="B63" s="3">
        <v>41</v>
      </c>
      <c r="C63" s="3"/>
      <c r="D63" s="8"/>
      <c r="E63" s="3"/>
      <c r="F63" s="3"/>
      <c r="G63" s="3"/>
      <c r="H63" s="3"/>
      <c r="I63" s="3">
        <v>41</v>
      </c>
      <c r="J63" s="3"/>
      <c r="K63" s="3"/>
      <c r="L63" s="3"/>
      <c r="M63" s="3"/>
      <c r="N63" s="3"/>
      <c r="S63" s="4"/>
      <c r="V63" s="4"/>
      <c r="AI63" s="7"/>
      <c r="AL63" s="7"/>
    </row>
    <row r="64" spans="1:38" x14ac:dyDescent="0.25">
      <c r="A64" s="3" t="s">
        <v>157</v>
      </c>
      <c r="B64" s="3">
        <v>42.75</v>
      </c>
      <c r="C64" s="3">
        <v>1</v>
      </c>
      <c r="D64" s="8">
        <v>2.3E-2</v>
      </c>
      <c r="E64" s="3"/>
      <c r="F64" s="3"/>
      <c r="G64" s="3"/>
      <c r="H64" s="3"/>
      <c r="I64" s="3">
        <v>42.75</v>
      </c>
      <c r="J64" s="3">
        <v>1</v>
      </c>
      <c r="K64" s="3"/>
      <c r="L64" s="3"/>
      <c r="M64" s="3"/>
      <c r="N64" s="3"/>
      <c r="S64" s="4"/>
      <c r="V64" s="4"/>
      <c r="AI64" s="7"/>
      <c r="AL64" s="7"/>
    </row>
    <row r="65" spans="1:38" x14ac:dyDescent="0.25">
      <c r="A65" s="3" t="s">
        <v>158</v>
      </c>
      <c r="B65" s="3">
        <v>90.1</v>
      </c>
      <c r="C65" s="3">
        <v>6.15</v>
      </c>
      <c r="D65" s="8">
        <v>6.8000000000000005E-2</v>
      </c>
      <c r="E65" s="3"/>
      <c r="F65" s="3"/>
      <c r="G65" s="3"/>
      <c r="H65" s="3"/>
      <c r="I65" s="3">
        <v>90.1</v>
      </c>
      <c r="J65" s="3">
        <v>6.15</v>
      </c>
      <c r="K65" s="3"/>
      <c r="L65" s="3"/>
      <c r="M65" s="3"/>
      <c r="N65" s="3"/>
      <c r="S65" s="4"/>
      <c r="V65" s="4"/>
      <c r="AI65" s="7"/>
      <c r="AL65" s="7"/>
    </row>
    <row r="66" spans="1:38" x14ac:dyDescent="0.25">
      <c r="A66" s="3" t="s">
        <v>159</v>
      </c>
      <c r="B66" s="3">
        <v>26.25</v>
      </c>
      <c r="C66" s="3">
        <v>11.25</v>
      </c>
      <c r="D66" s="8">
        <v>0.42899999999999999</v>
      </c>
      <c r="E66" s="3"/>
      <c r="F66" s="3"/>
      <c r="G66" s="3"/>
      <c r="H66" s="3"/>
      <c r="I66" s="3">
        <v>26.25</v>
      </c>
      <c r="J66" s="3">
        <v>11.25</v>
      </c>
      <c r="K66" s="3"/>
      <c r="L66" s="3"/>
      <c r="M66" s="3"/>
      <c r="N66" s="3"/>
      <c r="S66" s="4"/>
      <c r="V66" s="4"/>
      <c r="AI66" s="7"/>
      <c r="AL66" s="7"/>
    </row>
    <row r="67" spans="1:38" x14ac:dyDescent="0.25">
      <c r="A67" s="3" t="s">
        <v>160</v>
      </c>
      <c r="B67" s="3">
        <v>70.099999999999994</v>
      </c>
      <c r="C67" s="3">
        <v>8.3000000000000007</v>
      </c>
      <c r="D67" s="8">
        <v>0.11799999999999999</v>
      </c>
      <c r="E67" s="3">
        <v>1.9</v>
      </c>
      <c r="F67" s="3">
        <v>1.6</v>
      </c>
      <c r="G67" s="3"/>
      <c r="H67" s="3"/>
      <c r="I67" s="3">
        <v>68.2</v>
      </c>
      <c r="J67" s="3">
        <v>6.7</v>
      </c>
      <c r="K67" s="3"/>
      <c r="L67" s="3"/>
      <c r="M67" s="3"/>
      <c r="N67" s="3"/>
      <c r="S67" s="4"/>
      <c r="V67" s="4"/>
      <c r="AI67" s="7"/>
      <c r="AL67" s="7"/>
    </row>
    <row r="68" spans="1:38" x14ac:dyDescent="0.25">
      <c r="A68" s="3" t="s">
        <v>161</v>
      </c>
      <c r="B68" s="3">
        <v>73</v>
      </c>
      <c r="C68" s="3">
        <v>1</v>
      </c>
      <c r="D68" s="8">
        <v>1.4E-2</v>
      </c>
      <c r="E68" s="3"/>
      <c r="F68" s="3"/>
      <c r="G68" s="3"/>
      <c r="H68" s="3"/>
      <c r="I68" s="3">
        <v>73</v>
      </c>
      <c r="J68" s="3">
        <v>1</v>
      </c>
      <c r="K68" s="3"/>
      <c r="L68" s="3"/>
      <c r="M68" s="3"/>
      <c r="N68" s="3"/>
      <c r="S68" s="4"/>
      <c r="V68" s="4"/>
      <c r="AI68" s="7"/>
      <c r="AL68" s="7"/>
    </row>
    <row r="69" spans="1:38" x14ac:dyDescent="0.25">
      <c r="A69" s="3" t="s">
        <v>162</v>
      </c>
      <c r="B69" s="3">
        <v>61.25</v>
      </c>
      <c r="C69" s="3">
        <v>0.45</v>
      </c>
      <c r="D69" s="8">
        <v>7.0000000000000001E-3</v>
      </c>
      <c r="E69" s="3"/>
      <c r="F69" s="3"/>
      <c r="G69" s="3"/>
      <c r="H69" s="3"/>
      <c r="I69" s="3">
        <v>61.25</v>
      </c>
      <c r="J69" s="3">
        <v>0.45</v>
      </c>
      <c r="K69" s="3"/>
      <c r="L69" s="3"/>
      <c r="M69" s="3"/>
      <c r="N69" s="3"/>
      <c r="S69" s="4"/>
      <c r="V69" s="4"/>
      <c r="AI69" s="7"/>
      <c r="AL69" s="7"/>
    </row>
    <row r="70" spans="1:38" x14ac:dyDescent="0.25">
      <c r="A70" s="3" t="s">
        <v>163</v>
      </c>
      <c r="B70" s="3">
        <v>63</v>
      </c>
      <c r="C70" s="3">
        <v>9</v>
      </c>
      <c r="D70" s="8">
        <v>0.14299999999999999</v>
      </c>
      <c r="E70" s="3"/>
      <c r="F70" s="3"/>
      <c r="G70" s="3"/>
      <c r="H70" s="3"/>
      <c r="I70" s="3">
        <v>63</v>
      </c>
      <c r="J70" s="3">
        <v>9</v>
      </c>
      <c r="K70" s="3"/>
      <c r="L70" s="3"/>
      <c r="M70" s="3"/>
      <c r="N70" s="3"/>
      <c r="S70" s="4"/>
      <c r="V70" s="4"/>
      <c r="AI70" s="7"/>
      <c r="AL70" s="7"/>
    </row>
    <row r="71" spans="1:38" x14ac:dyDescent="0.25">
      <c r="A71" s="3" t="s">
        <v>164</v>
      </c>
      <c r="B71" s="3">
        <v>72.5</v>
      </c>
      <c r="C71" s="3">
        <v>18.2</v>
      </c>
      <c r="D71" s="8">
        <v>0.251</v>
      </c>
      <c r="E71" s="3"/>
      <c r="F71" s="3"/>
      <c r="G71" s="3"/>
      <c r="H71" s="3"/>
      <c r="I71" s="3">
        <v>72.5</v>
      </c>
      <c r="J71" s="3">
        <v>18.2</v>
      </c>
      <c r="K71" s="3"/>
      <c r="L71" s="3"/>
      <c r="M71" s="3"/>
      <c r="N71" s="3"/>
      <c r="S71" s="4"/>
      <c r="V71" s="4"/>
      <c r="AI71" s="7"/>
      <c r="AL71" s="7"/>
    </row>
    <row r="72" spans="1:38" x14ac:dyDescent="0.25">
      <c r="A72" s="3" t="s">
        <v>165</v>
      </c>
      <c r="B72" s="3">
        <v>52.5</v>
      </c>
      <c r="C72" s="3">
        <v>3</v>
      </c>
      <c r="D72" s="8">
        <v>5.7000000000000002E-2</v>
      </c>
      <c r="E72" s="3"/>
      <c r="F72" s="3"/>
      <c r="G72" s="3"/>
      <c r="H72" s="3"/>
      <c r="I72" s="3">
        <v>52.5</v>
      </c>
      <c r="J72" s="3">
        <v>3</v>
      </c>
      <c r="K72" s="3"/>
      <c r="L72" s="3"/>
      <c r="M72" s="3"/>
      <c r="N72" s="3"/>
      <c r="S72" s="4"/>
      <c r="V72" s="4"/>
      <c r="AI72" s="7"/>
      <c r="AL72" s="7"/>
    </row>
    <row r="73" spans="1:38" x14ac:dyDescent="0.25">
      <c r="A73" s="3" t="s">
        <v>166</v>
      </c>
      <c r="B73" s="3">
        <v>42.75</v>
      </c>
      <c r="C73" s="3">
        <v>3.5</v>
      </c>
      <c r="D73" s="8">
        <v>8.2000000000000003E-2</v>
      </c>
      <c r="E73" s="3"/>
      <c r="F73" s="3"/>
      <c r="G73" s="3"/>
      <c r="H73" s="3"/>
      <c r="I73" s="3">
        <v>42.75</v>
      </c>
      <c r="J73" s="3">
        <v>3.5</v>
      </c>
      <c r="K73" s="3"/>
      <c r="L73" s="3"/>
      <c r="M73" s="3"/>
      <c r="N73" s="3"/>
      <c r="S73" s="4"/>
      <c r="V73" s="4"/>
      <c r="AI73" s="7"/>
      <c r="AL73" s="7"/>
    </row>
    <row r="74" spans="1:38" x14ac:dyDescent="0.25">
      <c r="A74" s="3" t="s">
        <v>167</v>
      </c>
      <c r="B74" s="3">
        <v>18.8</v>
      </c>
      <c r="C74" s="3">
        <v>1</v>
      </c>
      <c r="D74" s="8">
        <v>5.2999999999999999E-2</v>
      </c>
      <c r="E74" s="3"/>
      <c r="F74" s="3"/>
      <c r="G74" s="3"/>
      <c r="H74" s="3"/>
      <c r="I74" s="3">
        <v>18.8</v>
      </c>
      <c r="J74" s="3">
        <v>1</v>
      </c>
      <c r="K74" s="3"/>
      <c r="L74" s="3"/>
      <c r="M74" s="3"/>
      <c r="N74" s="3"/>
      <c r="S74" s="4"/>
      <c r="V74" s="4"/>
      <c r="AI74" s="7"/>
      <c r="AL74" s="7"/>
    </row>
    <row r="75" spans="1:38" x14ac:dyDescent="0.25">
      <c r="A75" s="3" t="s">
        <v>168</v>
      </c>
      <c r="B75" s="3">
        <v>46</v>
      </c>
      <c r="C75" s="3">
        <v>2.5</v>
      </c>
      <c r="D75" s="8">
        <v>5.3999999999999999E-2</v>
      </c>
      <c r="E75" s="3"/>
      <c r="F75" s="3"/>
      <c r="G75" s="3"/>
      <c r="H75" s="3"/>
      <c r="I75" s="3">
        <v>46</v>
      </c>
      <c r="J75" s="3">
        <v>2.5</v>
      </c>
      <c r="K75" s="3"/>
      <c r="L75" s="3"/>
      <c r="M75" s="3"/>
      <c r="N75" s="3"/>
      <c r="S75" s="4"/>
      <c r="V75" s="4"/>
      <c r="AI75" s="7"/>
      <c r="AL75" s="7"/>
    </row>
    <row r="76" spans="1:38" x14ac:dyDescent="0.25">
      <c r="A76" s="3" t="s">
        <v>169</v>
      </c>
      <c r="B76" s="3">
        <v>81.8</v>
      </c>
      <c r="C76" s="3">
        <v>1</v>
      </c>
      <c r="D76" s="8">
        <v>1.2E-2</v>
      </c>
      <c r="E76" s="3"/>
      <c r="F76" s="3"/>
      <c r="G76" s="3"/>
      <c r="H76" s="3"/>
      <c r="I76" s="3">
        <v>81.8</v>
      </c>
      <c r="J76" s="3">
        <v>1</v>
      </c>
      <c r="K76" s="3"/>
      <c r="L76" s="3"/>
      <c r="M76" s="3"/>
      <c r="N76" s="3"/>
      <c r="S76" s="4"/>
      <c r="V76" s="4"/>
      <c r="AI76" s="7"/>
      <c r="AL76" s="7"/>
    </row>
    <row r="77" spans="1:38" x14ac:dyDescent="0.25">
      <c r="A77" s="3" t="s">
        <v>170</v>
      </c>
      <c r="B77" s="3">
        <v>23</v>
      </c>
      <c r="C77" s="3"/>
      <c r="D77" s="8"/>
      <c r="E77" s="3"/>
      <c r="F77" s="3"/>
      <c r="G77" s="3"/>
      <c r="H77" s="3"/>
      <c r="I77" s="3">
        <v>23</v>
      </c>
      <c r="J77" s="3"/>
      <c r="K77" s="3"/>
      <c r="L77" s="3"/>
      <c r="M77" s="3"/>
      <c r="N77" s="3"/>
      <c r="S77" s="4"/>
      <c r="V77" s="4"/>
      <c r="AI77" s="7"/>
      <c r="AL77" s="7"/>
    </row>
    <row r="78" spans="1:38" x14ac:dyDescent="0.25">
      <c r="A78" s="3" t="s">
        <v>171</v>
      </c>
      <c r="B78" s="3">
        <v>161.29</v>
      </c>
      <c r="C78" s="3">
        <v>26.29</v>
      </c>
      <c r="D78" s="8">
        <v>0.16300000000000001</v>
      </c>
      <c r="E78" s="3"/>
      <c r="F78" s="3"/>
      <c r="G78" s="3"/>
      <c r="H78" s="3"/>
      <c r="I78" s="3">
        <v>161.29</v>
      </c>
      <c r="J78" s="3">
        <v>26.29</v>
      </c>
      <c r="K78" s="3"/>
      <c r="L78" s="3"/>
      <c r="M78" s="3"/>
      <c r="N78" s="3"/>
      <c r="S78" s="4"/>
      <c r="V78" s="4"/>
      <c r="AI78" s="7"/>
      <c r="AL78" s="7"/>
    </row>
    <row r="79" spans="1:38" x14ac:dyDescent="0.25">
      <c r="A79" s="3" t="s">
        <v>172</v>
      </c>
      <c r="B79" s="3">
        <v>38</v>
      </c>
      <c r="C79" s="3">
        <v>2</v>
      </c>
      <c r="D79" s="8">
        <v>5.2999999999999999E-2</v>
      </c>
      <c r="E79" s="3"/>
      <c r="F79" s="3"/>
      <c r="G79" s="3"/>
      <c r="H79" s="3"/>
      <c r="I79" s="3">
        <v>38</v>
      </c>
      <c r="J79" s="3">
        <v>2</v>
      </c>
      <c r="K79" s="3"/>
      <c r="L79" s="3"/>
      <c r="M79" s="3"/>
      <c r="N79" s="3"/>
      <c r="S79" s="4"/>
      <c r="V79" s="4"/>
      <c r="AI79" s="7"/>
      <c r="AL79" s="7"/>
    </row>
    <row r="80" spans="1:38" x14ac:dyDescent="0.25">
      <c r="A80" s="3" t="s">
        <v>173</v>
      </c>
      <c r="B80" s="3">
        <v>93.75</v>
      </c>
      <c r="C80" s="3">
        <v>15.6</v>
      </c>
      <c r="D80" s="8">
        <v>0.16600000000000001</v>
      </c>
      <c r="E80" s="3"/>
      <c r="F80" s="3"/>
      <c r="G80" s="3"/>
      <c r="H80" s="3"/>
      <c r="I80" s="3">
        <v>93.75</v>
      </c>
      <c r="J80" s="3">
        <v>15.6</v>
      </c>
      <c r="K80" s="3"/>
      <c r="L80" s="3"/>
      <c r="M80" s="3"/>
      <c r="N80" s="3"/>
      <c r="S80" s="4"/>
      <c r="V80" s="4"/>
      <c r="AI80" s="7"/>
      <c r="AL80" s="7"/>
    </row>
    <row r="81" spans="1:38" x14ac:dyDescent="0.25">
      <c r="A81" s="3" t="s">
        <v>174</v>
      </c>
      <c r="B81" s="3">
        <v>44.15</v>
      </c>
      <c r="C81" s="3">
        <v>7.5869999999999997</v>
      </c>
      <c r="D81" s="8">
        <v>0.17199999999999999</v>
      </c>
      <c r="E81" s="3">
        <v>1</v>
      </c>
      <c r="F81" s="3"/>
      <c r="G81" s="3"/>
      <c r="H81" s="3"/>
      <c r="I81" s="3">
        <v>43.15</v>
      </c>
      <c r="J81" s="3">
        <v>7.5869999999999997</v>
      </c>
      <c r="K81" s="3"/>
      <c r="L81" s="3"/>
      <c r="M81" s="3"/>
      <c r="N81" s="3"/>
      <c r="S81" s="4"/>
      <c r="V81" s="4"/>
      <c r="AI81" s="7"/>
      <c r="AL81" s="7"/>
    </row>
    <row r="82" spans="1:38" x14ac:dyDescent="0.25">
      <c r="A82" s="3" t="s">
        <v>175</v>
      </c>
      <c r="B82" s="3">
        <v>44</v>
      </c>
      <c r="C82" s="3">
        <v>2</v>
      </c>
      <c r="D82" s="8">
        <v>4.4999999999999998E-2</v>
      </c>
      <c r="E82" s="3"/>
      <c r="F82" s="3"/>
      <c r="G82" s="3"/>
      <c r="H82" s="3"/>
      <c r="I82" s="3">
        <v>44</v>
      </c>
      <c r="J82" s="3">
        <v>2</v>
      </c>
      <c r="K82" s="3"/>
      <c r="L82" s="3"/>
      <c r="M82" s="3"/>
      <c r="N82" s="3"/>
      <c r="S82" s="4"/>
      <c r="V82" s="4"/>
      <c r="AI82" s="7"/>
      <c r="AL82" s="7"/>
    </row>
    <row r="83" spans="1:38" x14ac:dyDescent="0.25">
      <c r="A83" s="3" t="s">
        <v>176</v>
      </c>
      <c r="B83" s="3">
        <v>47</v>
      </c>
      <c r="C83" s="3">
        <v>3.5</v>
      </c>
      <c r="D83" s="8">
        <v>7.3999999999999996E-2</v>
      </c>
      <c r="E83" s="3"/>
      <c r="F83" s="3"/>
      <c r="G83" s="3"/>
      <c r="H83" s="3"/>
      <c r="I83" s="3">
        <v>47</v>
      </c>
      <c r="J83" s="3">
        <v>3.5</v>
      </c>
      <c r="K83" s="3"/>
      <c r="L83" s="3"/>
      <c r="M83" s="3"/>
      <c r="N83" s="3"/>
      <c r="S83" s="4"/>
      <c r="V83" s="4"/>
      <c r="AI83" s="7"/>
      <c r="AL83" s="7"/>
    </row>
    <row r="84" spans="1:38" x14ac:dyDescent="0.25">
      <c r="A84" s="2" t="s">
        <v>139</v>
      </c>
      <c r="B84" s="2">
        <v>481</v>
      </c>
      <c r="C84" s="2">
        <v>49</v>
      </c>
      <c r="D84" s="5">
        <v>0.10199999999999999</v>
      </c>
      <c r="E84" s="2">
        <v>15</v>
      </c>
      <c r="F84" s="2">
        <v>1</v>
      </c>
      <c r="G84" s="2">
        <v>386</v>
      </c>
      <c r="H84" s="2">
        <v>42</v>
      </c>
      <c r="I84" s="2">
        <v>79</v>
      </c>
      <c r="J84" s="2">
        <v>6</v>
      </c>
      <c r="K84" s="2"/>
      <c r="L84" s="2"/>
      <c r="M84" s="2"/>
      <c r="N84" s="2"/>
      <c r="S84" s="4"/>
      <c r="V84" s="4"/>
      <c r="AI84" s="7"/>
      <c r="AL84" s="7"/>
    </row>
    <row r="85" spans="1:38" x14ac:dyDescent="0.25">
      <c r="A85" s="3" t="s">
        <v>140</v>
      </c>
      <c r="B85" s="3">
        <v>119</v>
      </c>
      <c r="C85" s="3">
        <v>11</v>
      </c>
      <c r="D85" s="8">
        <v>9.1999999999999998E-2</v>
      </c>
      <c r="E85" s="3">
        <v>15</v>
      </c>
      <c r="F85" s="3">
        <v>1</v>
      </c>
      <c r="G85" s="3">
        <v>95</v>
      </c>
      <c r="H85" s="3">
        <v>9</v>
      </c>
      <c r="I85" s="3">
        <v>8</v>
      </c>
      <c r="J85" s="3">
        <v>1</v>
      </c>
      <c r="K85" s="3"/>
      <c r="L85" s="3"/>
      <c r="M85" s="3"/>
      <c r="N85" s="3"/>
      <c r="S85" s="4"/>
      <c r="V85" s="4"/>
      <c r="AI85" s="7"/>
      <c r="AL85" s="7"/>
    </row>
    <row r="86" spans="1:38" x14ac:dyDescent="0.25">
      <c r="A86" t="s">
        <v>188</v>
      </c>
      <c r="B86" s="3">
        <v>40</v>
      </c>
      <c r="C86" s="3">
        <v>13</v>
      </c>
      <c r="D86" s="8">
        <v>0.32500000000000001</v>
      </c>
      <c r="E86" s="3"/>
      <c r="F86" s="3"/>
      <c r="G86" s="3">
        <v>37</v>
      </c>
      <c r="H86" s="3">
        <v>13</v>
      </c>
      <c r="I86" s="3">
        <v>3</v>
      </c>
      <c r="J86" s="3"/>
      <c r="K86" s="3"/>
      <c r="L86" s="3"/>
      <c r="M86" s="3"/>
      <c r="N86" s="3"/>
      <c r="S86" s="4"/>
      <c r="V86" s="4"/>
      <c r="AI86" s="7"/>
      <c r="AL86" s="7"/>
    </row>
    <row r="87" spans="1:38" x14ac:dyDescent="0.25">
      <c r="A87" s="3" t="s">
        <v>76</v>
      </c>
      <c r="B87" s="3">
        <v>322</v>
      </c>
      <c r="C87" s="3">
        <v>25</v>
      </c>
      <c r="D87" s="8">
        <v>7.8E-2</v>
      </c>
      <c r="E87" s="3"/>
      <c r="F87" s="3"/>
      <c r="G87" s="3">
        <v>254</v>
      </c>
      <c r="H87" s="3">
        <v>20</v>
      </c>
      <c r="I87" s="3">
        <v>68</v>
      </c>
      <c r="J87" s="3">
        <v>5</v>
      </c>
      <c r="K87" s="3"/>
      <c r="L87" s="3"/>
      <c r="M87" s="3"/>
      <c r="N87" s="3"/>
      <c r="S87" s="4"/>
      <c r="V87" s="4"/>
      <c r="AI87" s="7"/>
      <c r="AL87" s="7"/>
    </row>
    <row r="88" spans="1:38" x14ac:dyDescent="0.25">
      <c r="A88" s="2" t="s">
        <v>112</v>
      </c>
      <c r="B88" s="2">
        <v>2368.2510000000002</v>
      </c>
      <c r="C88" s="2">
        <v>136.68100000000001</v>
      </c>
      <c r="D88" s="5">
        <v>5.8000000000000003E-2</v>
      </c>
      <c r="E88" s="2">
        <v>4.5</v>
      </c>
      <c r="F88" s="2"/>
      <c r="G88" s="2">
        <v>201</v>
      </c>
      <c r="H88" s="2">
        <v>6</v>
      </c>
      <c r="I88" s="2">
        <v>2139.2510000000002</v>
      </c>
      <c r="J88" s="2">
        <v>130.68100000000001</v>
      </c>
      <c r="K88" s="2">
        <v>1</v>
      </c>
      <c r="L88" s="2"/>
      <c r="M88" s="2"/>
      <c r="N88" s="2"/>
      <c r="S88" s="4"/>
      <c r="V88" s="4"/>
      <c r="AI88" s="7"/>
      <c r="AL88" s="7"/>
    </row>
    <row r="89" spans="1:38" x14ac:dyDescent="0.25">
      <c r="A89" s="3" t="s">
        <v>100</v>
      </c>
      <c r="B89" s="3">
        <v>116</v>
      </c>
      <c r="C89" s="3">
        <v>2</v>
      </c>
      <c r="D89" s="8">
        <v>1.7000000000000001E-2</v>
      </c>
      <c r="E89" s="3"/>
      <c r="F89" s="3"/>
      <c r="G89" s="3">
        <v>72</v>
      </c>
      <c r="H89" s="3">
        <v>1</v>
      </c>
      <c r="I89" s="3">
        <v>43</v>
      </c>
      <c r="J89" s="3">
        <v>1</v>
      </c>
      <c r="K89" s="3"/>
      <c r="L89" s="3"/>
      <c r="M89" s="3"/>
      <c r="N89" s="3"/>
      <c r="S89" s="4"/>
      <c r="V89" s="4"/>
      <c r="AI89" s="7"/>
      <c r="AL89" s="7"/>
    </row>
    <row r="90" spans="1:38" x14ac:dyDescent="0.25">
      <c r="A90" s="3" t="s">
        <v>37</v>
      </c>
      <c r="B90" s="3">
        <v>79</v>
      </c>
      <c r="C90" s="3"/>
      <c r="D90" s="8"/>
      <c r="E90" s="3"/>
      <c r="F90" s="3"/>
      <c r="G90" s="3"/>
      <c r="H90" s="3"/>
      <c r="I90" s="3">
        <v>76</v>
      </c>
      <c r="J90" s="3"/>
      <c r="K90" s="3"/>
      <c r="L90" s="3"/>
      <c r="M90" s="3"/>
      <c r="N90" s="3"/>
      <c r="S90" s="4"/>
      <c r="V90" s="4"/>
      <c r="AI90" s="7"/>
      <c r="AL90" s="7"/>
    </row>
    <row r="91" spans="1:38" x14ac:dyDescent="0.25">
      <c r="A91" s="3" t="s">
        <v>26</v>
      </c>
      <c r="B91" s="3">
        <v>61.55</v>
      </c>
      <c r="C91" s="3">
        <v>8</v>
      </c>
      <c r="D91" s="8">
        <v>0.13</v>
      </c>
      <c r="E91" s="3"/>
      <c r="F91" s="3"/>
      <c r="G91" s="3"/>
      <c r="H91" s="3"/>
      <c r="I91" s="3">
        <v>61.55</v>
      </c>
      <c r="J91" s="3">
        <v>8</v>
      </c>
      <c r="K91" s="3"/>
      <c r="L91" s="3"/>
      <c r="M91" s="3"/>
      <c r="N91" s="3"/>
      <c r="S91" s="4"/>
      <c r="V91" s="4"/>
      <c r="AI91" s="7"/>
      <c r="AL91" s="7"/>
    </row>
    <row r="92" spans="1:38" x14ac:dyDescent="0.25">
      <c r="A92" s="3" t="s">
        <v>27</v>
      </c>
      <c r="B92" s="3">
        <v>83</v>
      </c>
      <c r="C92" s="3">
        <v>7</v>
      </c>
      <c r="D92" s="8">
        <v>8.4000000000000005E-2</v>
      </c>
      <c r="E92" s="3"/>
      <c r="F92" s="3"/>
      <c r="G92" s="3"/>
      <c r="H92" s="3"/>
      <c r="I92" s="3">
        <v>77</v>
      </c>
      <c r="J92" s="3">
        <v>7</v>
      </c>
      <c r="K92" s="3"/>
      <c r="L92" s="3"/>
      <c r="M92" s="3"/>
      <c r="N92" s="3"/>
      <c r="S92" s="4"/>
      <c r="V92" s="4"/>
      <c r="AI92" s="7"/>
      <c r="AL92" s="7"/>
    </row>
    <row r="93" spans="1:38" x14ac:dyDescent="0.25">
      <c r="A93" s="3" t="s">
        <v>28</v>
      </c>
      <c r="B93" s="3">
        <v>390</v>
      </c>
      <c r="C93" s="3">
        <v>19</v>
      </c>
      <c r="D93" s="8">
        <v>4.9000000000000002E-2</v>
      </c>
      <c r="E93" s="3"/>
      <c r="F93" s="3"/>
      <c r="G93" s="3">
        <v>79</v>
      </c>
      <c r="H93" s="3">
        <v>2</v>
      </c>
      <c r="I93" s="3">
        <v>311</v>
      </c>
      <c r="J93" s="3">
        <v>17</v>
      </c>
      <c r="K93" s="3"/>
      <c r="L93" s="3"/>
      <c r="M93" s="3"/>
      <c r="N93" s="3"/>
      <c r="S93" s="4"/>
      <c r="V93" s="4"/>
      <c r="AI93" s="7"/>
      <c r="AL93" s="7"/>
    </row>
    <row r="94" spans="1:38" x14ac:dyDescent="0.25">
      <c r="A94" s="3" t="s">
        <v>30</v>
      </c>
      <c r="B94" s="3">
        <v>34</v>
      </c>
      <c r="C94" s="3"/>
      <c r="D94" s="8"/>
      <c r="E94" s="3"/>
      <c r="F94" s="3"/>
      <c r="G94" s="3">
        <v>10</v>
      </c>
      <c r="H94" s="3"/>
      <c r="I94" s="3">
        <v>24</v>
      </c>
      <c r="J94" s="3"/>
      <c r="K94" s="3"/>
      <c r="L94" s="3"/>
      <c r="M94" s="3"/>
      <c r="N94" s="3"/>
      <c r="S94" s="4"/>
      <c r="V94" s="4"/>
      <c r="AI94" s="7"/>
      <c r="AL94" s="7"/>
    </row>
    <row r="95" spans="1:38" x14ac:dyDescent="0.25">
      <c r="A95" s="3" t="s">
        <v>31</v>
      </c>
      <c r="B95" s="3">
        <v>166</v>
      </c>
      <c r="C95" s="3">
        <v>5</v>
      </c>
      <c r="D95" s="8">
        <v>0.03</v>
      </c>
      <c r="E95" s="3"/>
      <c r="F95" s="3"/>
      <c r="G95" s="3"/>
      <c r="H95" s="3"/>
      <c r="I95" s="3">
        <v>166</v>
      </c>
      <c r="J95" s="3">
        <v>5</v>
      </c>
      <c r="K95" s="3"/>
      <c r="L95" s="3"/>
      <c r="M95" s="3"/>
      <c r="N95" s="3"/>
      <c r="S95" s="4"/>
      <c r="V95" s="4"/>
      <c r="AI95" s="7"/>
      <c r="AL95" s="7"/>
    </row>
    <row r="96" spans="1:38" x14ac:dyDescent="0.25">
      <c r="A96" s="3" t="s">
        <v>152</v>
      </c>
      <c r="B96" s="3">
        <v>81.75</v>
      </c>
      <c r="C96" s="3">
        <v>4.5</v>
      </c>
      <c r="D96" s="8">
        <v>5.5E-2</v>
      </c>
      <c r="E96" s="3"/>
      <c r="F96" s="3"/>
      <c r="G96" s="3"/>
      <c r="H96" s="3"/>
      <c r="I96" s="3">
        <v>78.25</v>
      </c>
      <c r="J96" s="3">
        <v>4.5</v>
      </c>
      <c r="K96" s="3"/>
      <c r="L96" s="3"/>
      <c r="M96" s="3"/>
      <c r="N96" s="3"/>
      <c r="S96" s="4"/>
      <c r="V96" s="4"/>
      <c r="AI96" s="7"/>
      <c r="AL96" s="7"/>
    </row>
    <row r="97" spans="1:38" x14ac:dyDescent="0.25">
      <c r="A97" s="3" t="s">
        <v>32</v>
      </c>
      <c r="B97" s="3">
        <v>117.7</v>
      </c>
      <c r="C97" s="3">
        <v>2</v>
      </c>
      <c r="D97" s="8">
        <v>1.7000000000000001E-2</v>
      </c>
      <c r="E97" s="3"/>
      <c r="F97" s="3"/>
      <c r="G97" s="3"/>
      <c r="H97" s="3"/>
      <c r="I97" s="3">
        <v>113.7</v>
      </c>
      <c r="J97" s="3">
        <v>2</v>
      </c>
      <c r="K97" s="3"/>
      <c r="L97" s="3"/>
      <c r="M97" s="3"/>
      <c r="N97" s="3"/>
      <c r="S97" s="4"/>
      <c r="V97" s="4"/>
      <c r="AI97" s="7"/>
      <c r="AL97" s="7"/>
    </row>
    <row r="98" spans="1:38" x14ac:dyDescent="0.25">
      <c r="A98" s="3" t="s">
        <v>29</v>
      </c>
      <c r="B98" s="3">
        <v>372.5</v>
      </c>
      <c r="C98" s="3">
        <v>17</v>
      </c>
      <c r="D98" s="8">
        <v>4.5999999999999999E-2</v>
      </c>
      <c r="E98" s="3">
        <v>4.5</v>
      </c>
      <c r="F98" s="3"/>
      <c r="G98" s="3"/>
      <c r="H98" s="3"/>
      <c r="I98" s="3">
        <v>368</v>
      </c>
      <c r="J98" s="3">
        <v>17</v>
      </c>
      <c r="K98" s="3"/>
      <c r="L98" s="3"/>
      <c r="M98" s="3"/>
      <c r="N98" s="3"/>
      <c r="S98" s="4"/>
      <c r="V98" s="4"/>
      <c r="AI98" s="7"/>
      <c r="AL98" s="7"/>
    </row>
    <row r="99" spans="1:38" x14ac:dyDescent="0.25">
      <c r="A99" s="3" t="s">
        <v>34</v>
      </c>
      <c r="B99" s="3">
        <v>33</v>
      </c>
      <c r="C99" s="3">
        <v>2</v>
      </c>
      <c r="D99" s="8">
        <v>6.0999999999999999E-2</v>
      </c>
      <c r="E99" s="3"/>
      <c r="F99" s="3"/>
      <c r="G99" s="3"/>
      <c r="H99" s="3"/>
      <c r="I99" s="3">
        <v>33</v>
      </c>
      <c r="J99" s="3">
        <v>2</v>
      </c>
      <c r="K99" s="3"/>
      <c r="L99" s="3"/>
      <c r="M99" s="3"/>
      <c r="N99" s="3"/>
      <c r="S99" s="4"/>
      <c r="V99" s="4"/>
      <c r="AI99" s="7"/>
      <c r="AL99" s="7"/>
    </row>
    <row r="100" spans="1:38" x14ac:dyDescent="0.25">
      <c r="A100" s="3" t="s">
        <v>33</v>
      </c>
      <c r="B100" s="3">
        <v>59</v>
      </c>
      <c r="C100" s="3"/>
      <c r="D100" s="8"/>
      <c r="E100" s="3"/>
      <c r="F100" s="3"/>
      <c r="G100" s="3"/>
      <c r="H100" s="3"/>
      <c r="I100" s="3">
        <v>59</v>
      </c>
      <c r="J100" s="3"/>
      <c r="K100" s="3"/>
      <c r="L100" s="3"/>
      <c r="M100" s="3"/>
      <c r="N100" s="3"/>
      <c r="S100" s="4"/>
      <c r="V100" s="4"/>
      <c r="AI100" s="7"/>
      <c r="AL100" s="7"/>
    </row>
    <row r="101" spans="1:38" x14ac:dyDescent="0.25">
      <c r="A101" s="3" t="s">
        <v>35</v>
      </c>
      <c r="B101" s="3">
        <v>10</v>
      </c>
      <c r="C101" s="3"/>
      <c r="D101" s="8"/>
      <c r="E101" s="3"/>
      <c r="F101" s="3"/>
      <c r="G101" s="3">
        <v>3</v>
      </c>
      <c r="H101" s="3"/>
      <c r="I101" s="3">
        <v>7</v>
      </c>
      <c r="J101" s="3"/>
      <c r="K101" s="3"/>
      <c r="L101" s="3"/>
      <c r="M101" s="3"/>
      <c r="N101" s="3"/>
      <c r="S101" s="4"/>
      <c r="V101" s="4"/>
      <c r="AI101" s="7"/>
      <c r="AL101" s="7"/>
    </row>
    <row r="102" spans="1:38" x14ac:dyDescent="0.25">
      <c r="A102" s="3" t="s">
        <v>126</v>
      </c>
      <c r="B102" s="3">
        <v>98.5</v>
      </c>
      <c r="C102" s="3">
        <v>5</v>
      </c>
      <c r="D102" s="8">
        <v>5.0999999999999997E-2</v>
      </c>
      <c r="E102" s="3"/>
      <c r="F102" s="3"/>
      <c r="G102" s="3">
        <v>37</v>
      </c>
      <c r="H102" s="3">
        <v>3</v>
      </c>
      <c r="I102" s="3">
        <v>61.5</v>
      </c>
      <c r="J102" s="3">
        <v>2</v>
      </c>
      <c r="K102" s="3"/>
      <c r="L102" s="3"/>
      <c r="M102" s="3"/>
      <c r="N102" s="3"/>
      <c r="S102" s="4"/>
      <c r="V102" s="4"/>
      <c r="AI102" s="7"/>
      <c r="AL102" s="7"/>
    </row>
    <row r="103" spans="1:38" x14ac:dyDescent="0.25">
      <c r="A103" s="3" t="s">
        <v>36</v>
      </c>
      <c r="B103" s="3">
        <v>115.97</v>
      </c>
      <c r="C103" s="3">
        <v>4.05</v>
      </c>
      <c r="D103" s="8">
        <v>3.5000000000000003E-2</v>
      </c>
      <c r="E103" s="3"/>
      <c r="F103" s="3"/>
      <c r="G103" s="3"/>
      <c r="H103" s="3"/>
      <c r="I103" s="3">
        <v>111.97</v>
      </c>
      <c r="J103" s="3">
        <v>4.05</v>
      </c>
      <c r="K103" s="3">
        <v>1</v>
      </c>
      <c r="L103" s="3"/>
      <c r="M103" s="3"/>
      <c r="N103" s="3"/>
      <c r="S103" s="4"/>
      <c r="V103" s="4"/>
      <c r="AI103" s="7"/>
      <c r="AL103" s="7"/>
    </row>
    <row r="104" spans="1:38" x14ac:dyDescent="0.25">
      <c r="A104" s="3" t="s">
        <v>38</v>
      </c>
      <c r="B104" s="3">
        <v>12</v>
      </c>
      <c r="C104" s="3"/>
      <c r="D104" s="8"/>
      <c r="E104" s="3"/>
      <c r="F104" s="3"/>
      <c r="G104" s="3"/>
      <c r="H104" s="3"/>
      <c r="I104" s="3">
        <v>10</v>
      </c>
      <c r="J104" s="3"/>
      <c r="K104" s="3"/>
      <c r="L104" s="3"/>
      <c r="M104" s="3"/>
      <c r="N104" s="3"/>
      <c r="S104" s="4"/>
      <c r="V104" s="4"/>
      <c r="AI104" s="7"/>
      <c r="AL104" s="7"/>
    </row>
    <row r="105" spans="1:38" x14ac:dyDescent="0.25">
      <c r="A105" s="3" t="s">
        <v>177</v>
      </c>
      <c r="B105" s="3">
        <v>18.5</v>
      </c>
      <c r="C105" s="3">
        <v>1</v>
      </c>
      <c r="D105" s="8">
        <v>5.3999999999999999E-2</v>
      </c>
      <c r="E105" s="3"/>
      <c r="F105" s="3"/>
      <c r="G105" s="3"/>
      <c r="H105" s="3"/>
      <c r="I105" s="3">
        <v>18.5</v>
      </c>
      <c r="J105" s="3">
        <v>1</v>
      </c>
      <c r="K105" s="3"/>
      <c r="L105" s="3"/>
      <c r="M105" s="3"/>
      <c r="N105" s="3"/>
      <c r="S105" s="4"/>
      <c r="V105" s="4"/>
      <c r="AI105" s="7"/>
      <c r="AL105" s="7"/>
    </row>
    <row r="106" spans="1:38" x14ac:dyDescent="0.25">
      <c r="A106" s="3" t="s">
        <v>178</v>
      </c>
      <c r="B106" s="3">
        <v>25</v>
      </c>
      <c r="C106" s="3"/>
      <c r="D106" s="8"/>
      <c r="E106" s="3"/>
      <c r="F106" s="3"/>
      <c r="G106" s="3"/>
      <c r="H106" s="3"/>
      <c r="I106" s="3">
        <v>25</v>
      </c>
      <c r="J106" s="3"/>
      <c r="K106" s="3"/>
      <c r="L106" s="3"/>
      <c r="M106" s="3"/>
      <c r="N106" s="3"/>
      <c r="S106" s="4"/>
      <c r="V106" s="4"/>
      <c r="AI106" s="7"/>
      <c r="AL106" s="7"/>
    </row>
    <row r="107" spans="1:38" x14ac:dyDescent="0.25">
      <c r="A107" s="3" t="s">
        <v>179</v>
      </c>
      <c r="B107" s="3">
        <v>153.25</v>
      </c>
      <c r="C107" s="3">
        <v>2</v>
      </c>
      <c r="D107" s="8">
        <v>1.2999999999999999E-2</v>
      </c>
      <c r="E107" s="3"/>
      <c r="F107" s="3"/>
      <c r="G107" s="3"/>
      <c r="H107" s="3"/>
      <c r="I107" s="3">
        <v>153.25</v>
      </c>
      <c r="J107" s="3">
        <v>2</v>
      </c>
      <c r="K107" s="3"/>
      <c r="L107" s="3"/>
      <c r="M107" s="3"/>
      <c r="N107" s="3"/>
      <c r="S107" s="4"/>
      <c r="V107" s="4"/>
      <c r="AI107" s="7"/>
      <c r="AL107" s="7"/>
    </row>
    <row r="108" spans="1:38" x14ac:dyDescent="0.25">
      <c r="A108" s="3" t="s">
        <v>180</v>
      </c>
      <c r="B108" s="3">
        <v>43.5</v>
      </c>
      <c r="C108" s="3">
        <v>2.8</v>
      </c>
      <c r="D108" s="8">
        <v>6.4000000000000001E-2</v>
      </c>
      <c r="E108" s="3"/>
      <c r="F108" s="3"/>
      <c r="G108" s="3"/>
      <c r="H108" s="3"/>
      <c r="I108" s="3">
        <v>43.5</v>
      </c>
      <c r="J108" s="3">
        <v>2.8</v>
      </c>
      <c r="K108" s="3"/>
      <c r="L108" s="3"/>
      <c r="M108" s="3"/>
      <c r="N108" s="3"/>
      <c r="S108" s="4"/>
      <c r="V108" s="4"/>
      <c r="AI108" s="7"/>
      <c r="AL108" s="7"/>
    </row>
    <row r="109" spans="1:38" x14ac:dyDescent="0.25">
      <c r="A109" s="3" t="s">
        <v>181</v>
      </c>
      <c r="B109" s="3">
        <v>97.301000000000002</v>
      </c>
      <c r="C109" s="3">
        <v>44.901000000000003</v>
      </c>
      <c r="D109" s="8">
        <v>0.46100000000000002</v>
      </c>
      <c r="E109" s="3"/>
      <c r="F109" s="3"/>
      <c r="G109" s="3"/>
      <c r="H109" s="3"/>
      <c r="I109" s="3">
        <v>97.301000000000002</v>
      </c>
      <c r="J109" s="3">
        <v>44.901000000000003</v>
      </c>
      <c r="K109" s="3"/>
      <c r="L109" s="3"/>
      <c r="M109" s="3"/>
      <c r="N109" s="3"/>
      <c r="S109" s="4"/>
      <c r="V109" s="4"/>
      <c r="AI109" s="7"/>
      <c r="AL109" s="7"/>
    </row>
    <row r="110" spans="1:38" x14ac:dyDescent="0.25">
      <c r="A110" s="3" t="s">
        <v>182</v>
      </c>
      <c r="B110" s="3">
        <v>107.03</v>
      </c>
      <c r="C110" s="3">
        <v>10.43</v>
      </c>
      <c r="D110" s="8">
        <v>9.7000000000000003E-2</v>
      </c>
      <c r="E110" s="3"/>
      <c r="F110" s="3"/>
      <c r="G110" s="3"/>
      <c r="H110" s="3"/>
      <c r="I110" s="3">
        <v>107.03</v>
      </c>
      <c r="J110" s="3">
        <v>10.43</v>
      </c>
      <c r="K110" s="3"/>
      <c r="L110" s="3"/>
      <c r="M110" s="3"/>
      <c r="N110" s="3"/>
      <c r="S110" s="4"/>
      <c r="V110" s="4"/>
      <c r="AI110" s="7"/>
      <c r="AL110" s="7"/>
    </row>
    <row r="111" spans="1:38" x14ac:dyDescent="0.25">
      <c r="A111" s="3" t="s">
        <v>183</v>
      </c>
      <c r="B111" s="3">
        <v>35</v>
      </c>
      <c r="C111" s="3"/>
      <c r="D111" s="8"/>
      <c r="E111" s="3"/>
      <c r="F111" s="3"/>
      <c r="G111" s="3"/>
      <c r="H111" s="3"/>
      <c r="I111" s="3">
        <v>35</v>
      </c>
      <c r="J111" s="3"/>
      <c r="K111" s="3"/>
      <c r="L111" s="3"/>
      <c r="M111" s="3"/>
      <c r="N111" s="3"/>
      <c r="S111" s="4"/>
      <c r="V111" s="4"/>
      <c r="AI111" s="7"/>
      <c r="AL111" s="7"/>
    </row>
    <row r="112" spans="1:38" x14ac:dyDescent="0.25">
      <c r="A112" s="3" t="s">
        <v>184</v>
      </c>
      <c r="B112" s="3">
        <v>35.700000000000003</v>
      </c>
      <c r="C112" s="3"/>
      <c r="D112" s="8"/>
      <c r="E112" s="3"/>
      <c r="F112" s="3"/>
      <c r="G112" s="3"/>
      <c r="H112" s="3"/>
      <c r="I112" s="3">
        <v>35.700000000000003</v>
      </c>
      <c r="J112" s="3"/>
      <c r="K112" s="3"/>
      <c r="L112" s="3"/>
      <c r="M112" s="3"/>
      <c r="N112" s="3"/>
      <c r="S112" s="4"/>
      <c r="V112" s="4"/>
      <c r="AI112" s="7"/>
      <c r="AL112" s="7"/>
    </row>
    <row r="113" spans="1:38" x14ac:dyDescent="0.25">
      <c r="A113" s="3" t="s">
        <v>185</v>
      </c>
      <c r="B113" s="3">
        <v>23</v>
      </c>
      <c r="C113" s="3"/>
      <c r="D113" s="8"/>
      <c r="E113" s="3"/>
      <c r="F113" s="3"/>
      <c r="G113" s="3"/>
      <c r="H113" s="3"/>
      <c r="I113" s="3">
        <v>23</v>
      </c>
      <c r="J113" s="3"/>
      <c r="K113" s="3"/>
      <c r="L113" s="3"/>
      <c r="M113" s="3"/>
      <c r="N113" s="3"/>
      <c r="S113" s="4"/>
      <c r="V113" s="4"/>
      <c r="AI113" s="7"/>
      <c r="AL113" s="7"/>
    </row>
    <row r="114" spans="1:38" x14ac:dyDescent="0.25">
      <c r="A114" s="2" t="s">
        <v>113</v>
      </c>
      <c r="B114" s="2">
        <v>5313.34</v>
      </c>
      <c r="C114" s="2">
        <v>268.73</v>
      </c>
      <c r="D114" s="5">
        <v>5.0999999999999997E-2</v>
      </c>
      <c r="E114" s="2">
        <v>248.3</v>
      </c>
      <c r="F114" s="2">
        <v>42.4</v>
      </c>
      <c r="G114" s="2">
        <v>1358.8</v>
      </c>
      <c r="H114" s="2">
        <v>82.38</v>
      </c>
      <c r="I114" s="2">
        <v>3700.24</v>
      </c>
      <c r="J114" s="2">
        <v>142.94999999999999</v>
      </c>
      <c r="K114" s="2"/>
      <c r="L114" s="2"/>
      <c r="M114" s="2"/>
      <c r="N114" s="2"/>
      <c r="S114" s="4"/>
      <c r="V114" s="4"/>
      <c r="AI114" s="7"/>
      <c r="AL114" s="7"/>
    </row>
    <row r="115" spans="1:38" x14ac:dyDescent="0.25">
      <c r="A115" s="3" t="s">
        <v>101</v>
      </c>
      <c r="B115" s="3">
        <v>271.7</v>
      </c>
      <c r="C115" s="3">
        <v>35.9</v>
      </c>
      <c r="D115" s="8">
        <v>0.13200000000000001</v>
      </c>
      <c r="E115" s="3">
        <v>104.2</v>
      </c>
      <c r="F115" s="3">
        <v>24.4</v>
      </c>
      <c r="G115" s="3">
        <v>128</v>
      </c>
      <c r="H115" s="3">
        <v>6</v>
      </c>
      <c r="I115" s="3">
        <v>33.5</v>
      </c>
      <c r="J115" s="3">
        <v>4.5</v>
      </c>
      <c r="K115" s="3"/>
      <c r="L115" s="3"/>
      <c r="M115" s="3"/>
      <c r="N115" s="3"/>
      <c r="S115" s="4"/>
      <c r="V115" s="4"/>
      <c r="AI115" s="7"/>
      <c r="AL115" s="7"/>
    </row>
    <row r="116" spans="1:38" x14ac:dyDescent="0.25">
      <c r="A116" s="3" t="s">
        <v>41</v>
      </c>
      <c r="B116" s="3">
        <v>591.5</v>
      </c>
      <c r="C116" s="3">
        <v>62.5</v>
      </c>
      <c r="D116" s="8">
        <v>0.106</v>
      </c>
      <c r="E116" s="3">
        <v>87</v>
      </c>
      <c r="F116" s="3">
        <v>13</v>
      </c>
      <c r="G116" s="3">
        <v>333</v>
      </c>
      <c r="H116" s="3">
        <v>36.5</v>
      </c>
      <c r="I116" s="3">
        <v>171.5</v>
      </c>
      <c r="J116" s="3">
        <v>13</v>
      </c>
      <c r="K116" s="3"/>
      <c r="L116" s="3"/>
      <c r="M116" s="3"/>
      <c r="N116" s="3"/>
      <c r="S116" s="4"/>
      <c r="V116" s="4"/>
      <c r="AI116" s="7"/>
      <c r="AL116" s="7"/>
    </row>
    <row r="117" spans="1:38" x14ac:dyDescent="0.25">
      <c r="A117" s="3" t="s">
        <v>42</v>
      </c>
      <c r="B117" s="3">
        <v>285.57</v>
      </c>
      <c r="C117" s="3">
        <v>7.05</v>
      </c>
      <c r="D117" s="8">
        <v>2.5000000000000001E-2</v>
      </c>
      <c r="E117" s="3">
        <v>5.5</v>
      </c>
      <c r="F117" s="3"/>
      <c r="G117" s="3">
        <v>8</v>
      </c>
      <c r="H117" s="3">
        <v>1</v>
      </c>
      <c r="I117" s="3">
        <v>272.07</v>
      </c>
      <c r="J117" s="3">
        <v>6.05</v>
      </c>
      <c r="K117" s="3"/>
      <c r="L117" s="3"/>
      <c r="M117" s="3"/>
      <c r="N117" s="3"/>
      <c r="S117" s="4"/>
      <c r="V117" s="4"/>
      <c r="AI117" s="7"/>
      <c r="AL117" s="7"/>
    </row>
    <row r="118" spans="1:38" x14ac:dyDescent="0.25">
      <c r="A118" s="3" t="s">
        <v>43</v>
      </c>
      <c r="B118" s="3">
        <v>127.75</v>
      </c>
      <c r="C118" s="3">
        <v>13.5</v>
      </c>
      <c r="D118" s="8">
        <v>0.106</v>
      </c>
      <c r="E118" s="3">
        <v>39.700000000000003</v>
      </c>
      <c r="F118" s="3">
        <v>4.2</v>
      </c>
      <c r="G118" s="3">
        <v>54</v>
      </c>
      <c r="H118" s="3">
        <v>7</v>
      </c>
      <c r="I118" s="3">
        <v>34.049999999999997</v>
      </c>
      <c r="J118" s="3">
        <v>2.2999999999999998</v>
      </c>
      <c r="K118" s="3"/>
      <c r="L118" s="3"/>
      <c r="M118" s="3"/>
      <c r="N118" s="3"/>
      <c r="S118" s="4"/>
      <c r="V118" s="4"/>
      <c r="AI118" s="7"/>
      <c r="AL118" s="7"/>
    </row>
    <row r="119" spans="1:38" x14ac:dyDescent="0.25">
      <c r="A119" s="3" t="s">
        <v>44</v>
      </c>
      <c r="B119" s="3">
        <v>181.6</v>
      </c>
      <c r="C119" s="3">
        <v>18.3</v>
      </c>
      <c r="D119" s="8">
        <v>0.10100000000000001</v>
      </c>
      <c r="E119" s="3">
        <v>8.6</v>
      </c>
      <c r="F119" s="3">
        <v>0.3</v>
      </c>
      <c r="G119" s="3">
        <v>148</v>
      </c>
      <c r="H119" s="3">
        <v>15</v>
      </c>
      <c r="I119" s="3">
        <v>25</v>
      </c>
      <c r="J119" s="3">
        <v>3</v>
      </c>
      <c r="K119" s="3"/>
      <c r="L119" s="3"/>
      <c r="M119" s="3"/>
      <c r="N119" s="3"/>
      <c r="S119" s="4"/>
      <c r="V119" s="4"/>
      <c r="AI119" s="7"/>
      <c r="AL119" s="7"/>
    </row>
    <row r="120" spans="1:38" x14ac:dyDescent="0.25">
      <c r="A120" s="3" t="s">
        <v>45</v>
      </c>
      <c r="B120" s="3">
        <v>919</v>
      </c>
      <c r="C120" s="3">
        <v>27.88</v>
      </c>
      <c r="D120" s="8">
        <v>0.03</v>
      </c>
      <c r="E120" s="3"/>
      <c r="F120" s="3"/>
      <c r="G120" s="3">
        <v>643.75</v>
      </c>
      <c r="H120" s="3">
        <v>16.88</v>
      </c>
      <c r="I120" s="3">
        <v>275.25</v>
      </c>
      <c r="J120" s="3">
        <v>11</v>
      </c>
      <c r="K120" s="3"/>
      <c r="L120" s="3"/>
      <c r="M120" s="3"/>
      <c r="N120" s="3"/>
      <c r="S120" s="4"/>
      <c r="V120" s="4"/>
      <c r="AI120" s="7"/>
      <c r="AL120" s="7"/>
    </row>
    <row r="121" spans="1:38" x14ac:dyDescent="0.25">
      <c r="A121" s="3" t="s">
        <v>138</v>
      </c>
      <c r="B121" s="3">
        <v>132.9</v>
      </c>
      <c r="C121" s="3">
        <v>4.4000000000000004</v>
      </c>
      <c r="D121" s="8">
        <v>3.3000000000000002E-2</v>
      </c>
      <c r="E121" s="3">
        <v>3.3</v>
      </c>
      <c r="F121" s="3">
        <v>0.5</v>
      </c>
      <c r="G121" s="3">
        <v>44.05</v>
      </c>
      <c r="H121" s="3"/>
      <c r="I121" s="3">
        <v>85.55</v>
      </c>
      <c r="J121" s="3">
        <v>3.9</v>
      </c>
      <c r="K121" s="3"/>
      <c r="L121" s="3"/>
      <c r="M121" s="3"/>
      <c r="N121" s="3"/>
      <c r="S121" s="4"/>
      <c r="V121" s="4"/>
      <c r="AI121" s="7"/>
      <c r="AL121" s="7"/>
    </row>
    <row r="122" spans="1:38" x14ac:dyDescent="0.25">
      <c r="A122" s="3" t="s">
        <v>46</v>
      </c>
      <c r="B122" s="3">
        <v>590.6</v>
      </c>
      <c r="C122" s="3">
        <v>13.15</v>
      </c>
      <c r="D122" s="8">
        <v>2.1999999999999999E-2</v>
      </c>
      <c r="E122" s="3"/>
      <c r="F122" s="3"/>
      <c r="G122" s="3"/>
      <c r="H122" s="3"/>
      <c r="I122" s="3">
        <v>590.6</v>
      </c>
      <c r="J122" s="3">
        <v>13.15</v>
      </c>
      <c r="K122" s="3"/>
      <c r="L122" s="3"/>
      <c r="M122" s="3"/>
      <c r="N122" s="3"/>
      <c r="S122" s="4"/>
      <c r="V122" s="4"/>
      <c r="AI122" s="7"/>
      <c r="AL122" s="7"/>
    </row>
    <row r="123" spans="1:38" x14ac:dyDescent="0.25">
      <c r="A123" s="3" t="s">
        <v>47</v>
      </c>
      <c r="B123" s="3">
        <v>624.72</v>
      </c>
      <c r="C123" s="3">
        <v>7.75</v>
      </c>
      <c r="D123" s="8">
        <v>1.2E-2</v>
      </c>
      <c r="E123" s="3"/>
      <c r="F123" s="3"/>
      <c r="G123" s="3"/>
      <c r="H123" s="3"/>
      <c r="I123" s="3">
        <v>624.72</v>
      </c>
      <c r="J123" s="3">
        <v>7.75</v>
      </c>
      <c r="K123" s="3"/>
      <c r="L123" s="3"/>
      <c r="M123" s="3"/>
      <c r="N123" s="3"/>
      <c r="S123" s="4"/>
      <c r="V123" s="4"/>
      <c r="AI123" s="7"/>
      <c r="AL123" s="7"/>
    </row>
    <row r="124" spans="1:38" x14ac:dyDescent="0.25">
      <c r="A124" s="3" t="s">
        <v>48</v>
      </c>
      <c r="B124" s="3">
        <v>851.25</v>
      </c>
      <c r="C124" s="3">
        <v>32.65</v>
      </c>
      <c r="D124" s="8">
        <v>3.7999999999999999E-2</v>
      </c>
      <c r="E124" s="3"/>
      <c r="F124" s="3"/>
      <c r="G124" s="3"/>
      <c r="H124" s="3"/>
      <c r="I124" s="3">
        <v>851.25</v>
      </c>
      <c r="J124" s="3">
        <v>32.65</v>
      </c>
      <c r="K124" s="3"/>
      <c r="L124" s="3"/>
      <c r="M124" s="3"/>
      <c r="N124" s="3"/>
      <c r="S124" s="4"/>
      <c r="V124" s="4"/>
      <c r="AI124" s="7"/>
      <c r="AL124" s="7"/>
    </row>
    <row r="125" spans="1:38" x14ac:dyDescent="0.25">
      <c r="A125" s="3" t="s">
        <v>49</v>
      </c>
      <c r="B125" s="3">
        <v>736.75</v>
      </c>
      <c r="C125" s="3">
        <v>45.65</v>
      </c>
      <c r="D125" s="8">
        <v>6.2E-2</v>
      </c>
      <c r="E125" s="3"/>
      <c r="F125" s="3"/>
      <c r="G125" s="3"/>
      <c r="H125" s="3"/>
      <c r="I125" s="3">
        <v>736.75</v>
      </c>
      <c r="J125" s="3">
        <v>45.65</v>
      </c>
      <c r="K125" s="3"/>
      <c r="L125" s="3"/>
      <c r="M125" s="3"/>
      <c r="N125" s="3"/>
      <c r="S125" s="4"/>
      <c r="V125" s="4"/>
      <c r="AI125" s="7"/>
      <c r="AL125" s="7"/>
    </row>
    <row r="126" spans="1:38" x14ac:dyDescent="0.25">
      <c r="A126" s="2" t="s">
        <v>114</v>
      </c>
      <c r="B126" s="2">
        <v>196</v>
      </c>
      <c r="C126" s="2">
        <v>15</v>
      </c>
      <c r="D126" s="5">
        <v>7.6999999999999999E-2</v>
      </c>
      <c r="E126" s="2">
        <v>43</v>
      </c>
      <c r="F126" s="2">
        <v>5</v>
      </c>
      <c r="G126" s="2">
        <v>89</v>
      </c>
      <c r="H126" s="2">
        <v>1</v>
      </c>
      <c r="I126" s="2">
        <v>51</v>
      </c>
      <c r="J126" s="2">
        <v>8</v>
      </c>
      <c r="K126" s="2"/>
      <c r="L126" s="2"/>
      <c r="M126" s="2"/>
      <c r="N126" s="2"/>
      <c r="S126" s="4"/>
      <c r="V126" s="4"/>
      <c r="AI126" s="7"/>
      <c r="AL126" s="7"/>
    </row>
    <row r="127" spans="1:38" x14ac:dyDescent="0.25">
      <c r="A127" s="3" t="s">
        <v>50</v>
      </c>
      <c r="B127" s="3">
        <v>34</v>
      </c>
      <c r="C127" s="3">
        <v>7</v>
      </c>
      <c r="D127" s="8">
        <v>0.20599999999999999</v>
      </c>
      <c r="E127" s="3">
        <v>24</v>
      </c>
      <c r="F127" s="3">
        <v>4</v>
      </c>
      <c r="G127" s="3">
        <v>2</v>
      </c>
      <c r="H127" s="3"/>
      <c r="I127" s="3">
        <v>8</v>
      </c>
      <c r="J127" s="3">
        <v>3</v>
      </c>
      <c r="K127" s="3"/>
      <c r="L127" s="3"/>
      <c r="M127" s="3"/>
      <c r="N127" s="3"/>
      <c r="S127" s="4"/>
      <c r="V127" s="4"/>
      <c r="AI127" s="7"/>
      <c r="AL127" s="7"/>
    </row>
    <row r="128" spans="1:38" x14ac:dyDescent="0.25">
      <c r="A128" s="3" t="s">
        <v>51</v>
      </c>
      <c r="B128" s="3">
        <v>162</v>
      </c>
      <c r="C128" s="3">
        <v>8</v>
      </c>
      <c r="D128" s="8">
        <v>4.9000000000000002E-2</v>
      </c>
      <c r="E128" s="3">
        <v>19</v>
      </c>
      <c r="F128" s="3">
        <v>1</v>
      </c>
      <c r="G128" s="3">
        <v>87</v>
      </c>
      <c r="H128" s="3">
        <v>1</v>
      </c>
      <c r="I128" s="3">
        <v>43</v>
      </c>
      <c r="J128" s="3">
        <v>5</v>
      </c>
      <c r="K128" s="3"/>
      <c r="L128" s="3"/>
      <c r="M128" s="3"/>
      <c r="N128" s="3"/>
      <c r="S128" s="4"/>
      <c r="V128" s="4"/>
      <c r="AI128" s="7"/>
      <c r="AL128" s="7"/>
    </row>
    <row r="129" spans="1:38" x14ac:dyDescent="0.25">
      <c r="A129" s="2" t="s">
        <v>129</v>
      </c>
      <c r="B129" s="2">
        <v>2182</v>
      </c>
      <c r="C129" s="2">
        <v>174</v>
      </c>
      <c r="D129" s="5">
        <v>0.08</v>
      </c>
      <c r="E129" s="2"/>
      <c r="F129" s="2"/>
      <c r="G129" s="2"/>
      <c r="H129" s="2"/>
      <c r="I129" s="2">
        <v>1412</v>
      </c>
      <c r="J129" s="2">
        <v>96</v>
      </c>
      <c r="K129" s="2"/>
      <c r="L129" s="2"/>
      <c r="M129" s="2"/>
      <c r="N129" s="2"/>
      <c r="S129" s="4"/>
      <c r="V129" s="4"/>
      <c r="AI129" s="7"/>
      <c r="AL129" s="7"/>
    </row>
    <row r="130" spans="1:38" x14ac:dyDescent="0.25">
      <c r="A130" s="3" t="s">
        <v>3</v>
      </c>
      <c r="B130" s="3">
        <v>151.5</v>
      </c>
      <c r="C130" s="3">
        <v>5</v>
      </c>
      <c r="D130" s="8">
        <v>3.3000000000000002E-2</v>
      </c>
      <c r="E130" s="3"/>
      <c r="F130" s="3"/>
      <c r="G130" s="3"/>
      <c r="H130" s="3"/>
      <c r="I130" s="3">
        <v>115.5</v>
      </c>
      <c r="J130" s="3">
        <v>4</v>
      </c>
      <c r="K130" s="3"/>
      <c r="L130" s="3"/>
      <c r="M130" s="3"/>
      <c r="N130" s="3"/>
      <c r="S130" s="4"/>
      <c r="V130" s="4"/>
      <c r="AI130" s="7"/>
      <c r="AL130" s="7"/>
    </row>
    <row r="131" spans="1:38" x14ac:dyDescent="0.25">
      <c r="A131" s="3" t="s">
        <v>4</v>
      </c>
      <c r="B131" s="3">
        <v>20</v>
      </c>
      <c r="C131" s="3"/>
      <c r="D131" s="8"/>
      <c r="E131" s="3"/>
      <c r="F131" s="3"/>
      <c r="G131" s="3"/>
      <c r="H131" s="3"/>
      <c r="I131" s="3">
        <v>13</v>
      </c>
      <c r="J131" s="3"/>
      <c r="K131" s="3"/>
      <c r="L131" s="3"/>
      <c r="M131" s="3"/>
      <c r="N131" s="3"/>
      <c r="S131" s="4"/>
      <c r="V131" s="4"/>
      <c r="AI131" s="7"/>
      <c r="AL131" s="7"/>
    </row>
    <row r="132" spans="1:38" x14ac:dyDescent="0.25">
      <c r="A132" s="3" t="s">
        <v>40</v>
      </c>
      <c r="B132" s="3">
        <v>61</v>
      </c>
      <c r="C132" s="3">
        <v>4</v>
      </c>
      <c r="D132" s="8">
        <v>6.6000000000000003E-2</v>
      </c>
      <c r="E132" s="3"/>
      <c r="F132" s="3"/>
      <c r="G132" s="3"/>
      <c r="H132" s="3"/>
      <c r="I132" s="3">
        <v>50</v>
      </c>
      <c r="J132" s="3">
        <v>3</v>
      </c>
      <c r="K132" s="3"/>
      <c r="L132" s="3"/>
      <c r="M132" s="3"/>
      <c r="N132" s="3"/>
      <c r="S132" s="4"/>
      <c r="V132" s="4"/>
      <c r="AI132" s="7"/>
      <c r="AL132" s="7"/>
    </row>
    <row r="133" spans="1:38" x14ac:dyDescent="0.25">
      <c r="A133" s="3" t="s">
        <v>53</v>
      </c>
      <c r="B133" s="3">
        <v>26</v>
      </c>
      <c r="C133" s="3">
        <v>1</v>
      </c>
      <c r="D133" s="8">
        <v>3.7999999999999999E-2</v>
      </c>
      <c r="E133" s="3"/>
      <c r="F133" s="3"/>
      <c r="G133" s="3"/>
      <c r="H133" s="3"/>
      <c r="I133" s="3">
        <v>21</v>
      </c>
      <c r="J133" s="3">
        <v>1</v>
      </c>
      <c r="K133" s="3"/>
      <c r="L133" s="3"/>
      <c r="M133" s="3"/>
      <c r="N133" s="3"/>
      <c r="S133" s="4"/>
      <c r="V133" s="4"/>
      <c r="AI133" s="7"/>
      <c r="AL133" s="7"/>
    </row>
    <row r="134" spans="1:38" x14ac:dyDescent="0.25">
      <c r="A134" s="3" t="s">
        <v>54</v>
      </c>
      <c r="B134" s="3">
        <v>905</v>
      </c>
      <c r="C134" s="3">
        <v>99.5</v>
      </c>
      <c r="D134" s="8">
        <v>0.11</v>
      </c>
      <c r="E134" s="3"/>
      <c r="F134" s="3"/>
      <c r="G134" s="3"/>
      <c r="H134" s="3"/>
      <c r="I134" s="3">
        <v>419</v>
      </c>
      <c r="J134" s="3">
        <v>25.5</v>
      </c>
      <c r="K134" s="3"/>
      <c r="L134" s="3"/>
      <c r="M134" s="3"/>
      <c r="N134" s="3"/>
      <c r="S134" s="4"/>
      <c r="V134" s="4"/>
      <c r="AI134" s="7"/>
      <c r="AL134" s="7"/>
    </row>
    <row r="135" spans="1:38" x14ac:dyDescent="0.25">
      <c r="A135" t="s">
        <v>186</v>
      </c>
      <c r="B135" s="3">
        <v>10.5</v>
      </c>
      <c r="C135" s="3"/>
      <c r="D135" s="8"/>
      <c r="E135" s="3"/>
      <c r="F135" s="3"/>
      <c r="G135" s="3"/>
      <c r="H135" s="3"/>
      <c r="I135" s="3">
        <v>7.5</v>
      </c>
      <c r="J135" s="3"/>
      <c r="K135" s="3"/>
      <c r="L135" s="3"/>
      <c r="M135" s="3"/>
      <c r="N135" s="3"/>
      <c r="S135" s="4"/>
      <c r="V135" s="4"/>
      <c r="AI135" s="7"/>
      <c r="AL135" s="7"/>
    </row>
    <row r="136" spans="1:38" x14ac:dyDescent="0.25">
      <c r="A136" s="3" t="s">
        <v>61</v>
      </c>
      <c r="B136" s="3">
        <v>120</v>
      </c>
      <c r="C136" s="3">
        <v>1</v>
      </c>
      <c r="D136" s="8">
        <v>8.0000000000000002E-3</v>
      </c>
      <c r="E136" s="3"/>
      <c r="F136" s="3"/>
      <c r="G136" s="3"/>
      <c r="H136" s="3"/>
      <c r="I136" s="3">
        <v>14</v>
      </c>
      <c r="J136" s="3"/>
      <c r="K136" s="3"/>
      <c r="L136" s="3"/>
      <c r="M136" s="3"/>
      <c r="N136" s="3"/>
      <c r="S136" s="4"/>
      <c r="V136" s="4"/>
      <c r="AI136" s="7"/>
      <c r="AL136" s="7"/>
    </row>
    <row r="137" spans="1:38" x14ac:dyDescent="0.25">
      <c r="A137" s="3" t="s">
        <v>55</v>
      </c>
      <c r="B137" s="3">
        <v>593</v>
      </c>
      <c r="C137" s="3">
        <v>25.5</v>
      </c>
      <c r="D137" s="8">
        <v>4.2999999999999997E-2</v>
      </c>
      <c r="E137" s="3"/>
      <c r="F137" s="3"/>
      <c r="G137" s="3"/>
      <c r="H137" s="3"/>
      <c r="I137" s="3">
        <v>493</v>
      </c>
      <c r="J137" s="3">
        <v>25.5</v>
      </c>
      <c r="K137" s="3"/>
      <c r="L137" s="3"/>
      <c r="M137" s="3"/>
      <c r="N137" s="3"/>
      <c r="S137" s="4"/>
      <c r="V137" s="4"/>
      <c r="AI137" s="7"/>
      <c r="AL137" s="7"/>
    </row>
    <row r="138" spans="1:38" x14ac:dyDescent="0.25">
      <c r="A138" s="3" t="s">
        <v>60</v>
      </c>
      <c r="B138" s="3">
        <v>56</v>
      </c>
      <c r="C138" s="3">
        <v>4</v>
      </c>
      <c r="D138" s="8">
        <v>7.0999999999999994E-2</v>
      </c>
      <c r="E138" s="3"/>
      <c r="F138" s="3"/>
      <c r="G138" s="3"/>
      <c r="H138" s="3"/>
      <c r="I138" s="3">
        <v>49</v>
      </c>
      <c r="J138" s="3">
        <v>4</v>
      </c>
      <c r="K138" s="3"/>
      <c r="L138" s="3"/>
      <c r="M138" s="3"/>
      <c r="N138" s="3"/>
      <c r="S138" s="4"/>
      <c r="V138" s="4"/>
      <c r="AI138" s="7"/>
      <c r="AL138" s="7"/>
    </row>
    <row r="139" spans="1:38" x14ac:dyDescent="0.25">
      <c r="A139" s="3" t="s">
        <v>62</v>
      </c>
      <c r="B139" s="3">
        <v>57</v>
      </c>
      <c r="C139" s="3">
        <v>2</v>
      </c>
      <c r="D139" s="8">
        <v>3.5000000000000003E-2</v>
      </c>
      <c r="E139" s="3"/>
      <c r="F139" s="3"/>
      <c r="G139" s="3"/>
      <c r="H139" s="3"/>
      <c r="I139" s="3">
        <v>55</v>
      </c>
      <c r="J139" s="3">
        <v>1</v>
      </c>
      <c r="K139" s="3"/>
      <c r="L139" s="3"/>
      <c r="M139" s="3"/>
      <c r="N139" s="3"/>
      <c r="S139" s="4"/>
      <c r="V139" s="4"/>
      <c r="AI139" s="7"/>
      <c r="AL139" s="7"/>
    </row>
    <row r="140" spans="1:38" x14ac:dyDescent="0.25">
      <c r="A140" s="3" t="s">
        <v>73</v>
      </c>
      <c r="B140" s="3">
        <v>182</v>
      </c>
      <c r="C140" s="3">
        <v>32</v>
      </c>
      <c r="D140" s="8">
        <v>0.17599999999999999</v>
      </c>
      <c r="E140" s="3"/>
      <c r="F140" s="3"/>
      <c r="G140" s="3"/>
      <c r="H140" s="3"/>
      <c r="I140" s="3">
        <v>175</v>
      </c>
      <c r="J140" s="3">
        <v>32</v>
      </c>
      <c r="K140" s="3"/>
      <c r="L140" s="3"/>
      <c r="M140" s="3"/>
      <c r="N140" s="3"/>
      <c r="S140" s="4"/>
      <c r="V140" s="4"/>
      <c r="AI140" s="7"/>
      <c r="AL140" s="7"/>
    </row>
    <row r="141" spans="1:38" x14ac:dyDescent="0.25">
      <c r="A141" s="2" t="s">
        <v>115</v>
      </c>
      <c r="B141" s="2">
        <v>303.5</v>
      </c>
      <c r="C141" s="2">
        <v>21</v>
      </c>
      <c r="D141" s="5">
        <v>6.9000000000000006E-2</v>
      </c>
      <c r="E141" s="2">
        <v>35</v>
      </c>
      <c r="F141" s="2">
        <v>5</v>
      </c>
      <c r="G141" s="2">
        <v>140</v>
      </c>
      <c r="H141" s="2">
        <v>12</v>
      </c>
      <c r="I141" s="2">
        <v>127.5</v>
      </c>
      <c r="J141" s="2">
        <v>4</v>
      </c>
      <c r="K141" s="2"/>
      <c r="L141" s="2"/>
      <c r="M141" s="2"/>
      <c r="N141" s="2"/>
      <c r="S141" s="4"/>
      <c r="V141" s="4"/>
      <c r="AI141" s="7"/>
      <c r="AL141" s="7"/>
    </row>
    <row r="142" spans="1:38" x14ac:dyDescent="0.25">
      <c r="A142" s="3" t="s">
        <v>102</v>
      </c>
      <c r="B142" s="3">
        <v>173</v>
      </c>
      <c r="C142" s="3">
        <v>13</v>
      </c>
      <c r="D142" s="8">
        <v>7.4999999999999997E-2</v>
      </c>
      <c r="E142" s="3">
        <v>35</v>
      </c>
      <c r="F142" s="3">
        <v>5</v>
      </c>
      <c r="G142" s="3">
        <v>104</v>
      </c>
      <c r="H142" s="3">
        <v>8</v>
      </c>
      <c r="I142" s="3">
        <v>33</v>
      </c>
      <c r="J142" s="3"/>
      <c r="K142" s="3"/>
      <c r="L142" s="3"/>
      <c r="M142" s="3"/>
      <c r="N142" s="3"/>
      <c r="S142" s="4"/>
      <c r="V142" s="4"/>
      <c r="AI142" s="7"/>
      <c r="AL142" s="7"/>
    </row>
    <row r="143" spans="1:38" x14ac:dyDescent="0.25">
      <c r="A143" s="3" t="s">
        <v>56</v>
      </c>
      <c r="B143" s="3">
        <v>10</v>
      </c>
      <c r="C143" s="3">
        <v>1</v>
      </c>
      <c r="D143" s="8">
        <v>0.1</v>
      </c>
      <c r="E143" s="3"/>
      <c r="F143" s="3"/>
      <c r="G143" s="3">
        <v>9</v>
      </c>
      <c r="H143" s="3">
        <v>1</v>
      </c>
      <c r="I143" s="3">
        <v>1</v>
      </c>
      <c r="J143" s="3"/>
      <c r="K143" s="3"/>
      <c r="L143" s="3"/>
      <c r="M143" s="3"/>
      <c r="N143" s="3"/>
      <c r="S143" s="4"/>
      <c r="V143" s="4"/>
      <c r="AI143" s="7"/>
      <c r="AL143" s="7"/>
    </row>
    <row r="144" spans="1:38" x14ac:dyDescent="0.25">
      <c r="A144" s="3" t="s">
        <v>57</v>
      </c>
      <c r="B144" s="3">
        <v>78.5</v>
      </c>
      <c r="C144" s="3">
        <v>4</v>
      </c>
      <c r="D144" s="8">
        <v>5.0999999999999997E-2</v>
      </c>
      <c r="E144" s="3"/>
      <c r="F144" s="3"/>
      <c r="G144" s="3">
        <v>1</v>
      </c>
      <c r="H144" s="3"/>
      <c r="I144" s="3">
        <v>77.5</v>
      </c>
      <c r="J144" s="3">
        <v>4</v>
      </c>
      <c r="K144" s="3"/>
      <c r="L144" s="3"/>
      <c r="M144" s="3"/>
      <c r="N144" s="3"/>
      <c r="S144" s="4"/>
      <c r="V144" s="4"/>
      <c r="AI144" s="7"/>
      <c r="AL144" s="7"/>
    </row>
    <row r="145" spans="1:38" x14ac:dyDescent="0.25">
      <c r="A145" s="3" t="s">
        <v>58</v>
      </c>
      <c r="B145" s="3">
        <v>12</v>
      </c>
      <c r="C145" s="3">
        <v>1</v>
      </c>
      <c r="D145" s="8">
        <v>8.3000000000000004E-2</v>
      </c>
      <c r="E145" s="3"/>
      <c r="F145" s="3"/>
      <c r="G145" s="3">
        <v>8</v>
      </c>
      <c r="H145" s="3">
        <v>1</v>
      </c>
      <c r="I145" s="3">
        <v>4</v>
      </c>
      <c r="J145" s="3"/>
      <c r="K145" s="3"/>
      <c r="L145" s="3"/>
      <c r="M145" s="3"/>
      <c r="N145" s="3"/>
      <c r="S145" s="4"/>
      <c r="V145" s="4"/>
      <c r="AI145" s="7"/>
      <c r="AL145" s="7"/>
    </row>
    <row r="146" spans="1:38" x14ac:dyDescent="0.25">
      <c r="A146" s="3" t="s">
        <v>59</v>
      </c>
      <c r="B146" s="3">
        <v>30</v>
      </c>
      <c r="C146" s="3">
        <v>2</v>
      </c>
      <c r="D146" s="8">
        <v>6.7000000000000004E-2</v>
      </c>
      <c r="E146" s="3"/>
      <c r="F146" s="3"/>
      <c r="G146" s="3">
        <v>18</v>
      </c>
      <c r="H146" s="3">
        <v>2</v>
      </c>
      <c r="I146" s="3">
        <v>12</v>
      </c>
      <c r="J146" s="3"/>
      <c r="K146" s="3"/>
      <c r="L146" s="3"/>
      <c r="M146" s="3"/>
      <c r="N146" s="3"/>
      <c r="S146" s="4"/>
      <c r="V146" s="4"/>
      <c r="AI146" s="7"/>
      <c r="AL146" s="7"/>
    </row>
    <row r="147" spans="1:38" x14ac:dyDescent="0.25">
      <c r="A147" s="2" t="s">
        <v>116</v>
      </c>
      <c r="B147" s="2">
        <v>6415.25</v>
      </c>
      <c r="C147" s="2">
        <v>748</v>
      </c>
      <c r="D147" s="5">
        <v>0.11700000000000001</v>
      </c>
      <c r="E147" s="2">
        <v>22.5</v>
      </c>
      <c r="F147" s="2">
        <v>4.5</v>
      </c>
      <c r="G147" s="2">
        <v>983.5</v>
      </c>
      <c r="H147" s="2">
        <v>78</v>
      </c>
      <c r="I147" s="2">
        <v>2841.25</v>
      </c>
      <c r="J147" s="2">
        <v>192.5</v>
      </c>
      <c r="K147" s="2">
        <v>2023</v>
      </c>
      <c r="L147" s="2">
        <v>398</v>
      </c>
      <c r="M147" s="2"/>
      <c r="N147" s="2"/>
      <c r="S147" s="4"/>
      <c r="V147" s="4"/>
      <c r="AI147" s="7"/>
      <c r="AL147" s="7"/>
    </row>
    <row r="148" spans="1:38" x14ac:dyDescent="0.25">
      <c r="A148" s="3" t="s">
        <v>103</v>
      </c>
      <c r="B148" s="3">
        <v>229</v>
      </c>
      <c r="C148" s="3">
        <v>25</v>
      </c>
      <c r="D148" s="8">
        <v>0.109</v>
      </c>
      <c r="E148" s="3"/>
      <c r="F148" s="3"/>
      <c r="G148" s="3">
        <v>182</v>
      </c>
      <c r="H148" s="3">
        <v>23</v>
      </c>
      <c r="I148" s="3">
        <v>47</v>
      </c>
      <c r="J148" s="3">
        <v>2</v>
      </c>
      <c r="K148" s="3"/>
      <c r="L148" s="3"/>
      <c r="M148" s="3"/>
      <c r="N148" s="3"/>
      <c r="S148" s="4"/>
      <c r="V148" s="4"/>
      <c r="AI148" s="7"/>
      <c r="AL148" s="7"/>
    </row>
    <row r="149" spans="1:38" x14ac:dyDescent="0.25">
      <c r="A149" s="3" t="s">
        <v>63</v>
      </c>
      <c r="B149" s="3">
        <v>33.5</v>
      </c>
      <c r="C149" s="3">
        <v>2</v>
      </c>
      <c r="D149" s="8">
        <v>0.06</v>
      </c>
      <c r="E149" s="3"/>
      <c r="F149" s="3"/>
      <c r="G149" s="3">
        <v>29.5</v>
      </c>
      <c r="H149" s="3">
        <v>2</v>
      </c>
      <c r="I149" s="3">
        <v>4</v>
      </c>
      <c r="J149" s="3"/>
      <c r="K149" s="3"/>
      <c r="L149" s="3"/>
      <c r="M149" s="3"/>
      <c r="N149" s="3"/>
      <c r="S149" s="4"/>
      <c r="V149" s="4"/>
      <c r="AI149" s="7"/>
      <c r="AL149" s="7"/>
    </row>
    <row r="150" spans="1:38" x14ac:dyDescent="0.25">
      <c r="A150" s="3" t="s">
        <v>64</v>
      </c>
      <c r="B150" s="3">
        <v>2452.75</v>
      </c>
      <c r="C150" s="3">
        <v>440</v>
      </c>
      <c r="D150" s="8">
        <v>0.17899999999999999</v>
      </c>
      <c r="E150" s="3">
        <v>11.5</v>
      </c>
      <c r="F150" s="3">
        <v>3.5</v>
      </c>
      <c r="G150" s="3">
        <v>21</v>
      </c>
      <c r="H150" s="3">
        <v>1</v>
      </c>
      <c r="I150" s="3">
        <v>397.25</v>
      </c>
      <c r="J150" s="3">
        <v>37.5</v>
      </c>
      <c r="K150" s="3">
        <v>2023</v>
      </c>
      <c r="L150" s="3">
        <v>398</v>
      </c>
      <c r="M150" s="3"/>
      <c r="N150" s="3"/>
      <c r="S150" s="4"/>
      <c r="V150" s="4"/>
      <c r="AI150" s="7"/>
      <c r="AL150" s="7"/>
    </row>
    <row r="151" spans="1:38" x14ac:dyDescent="0.25">
      <c r="A151" s="3" t="s">
        <v>127</v>
      </c>
      <c r="B151" s="3">
        <v>61</v>
      </c>
      <c r="C151" s="3">
        <v>5</v>
      </c>
      <c r="D151" s="8">
        <v>8.2000000000000003E-2</v>
      </c>
      <c r="E151" s="3"/>
      <c r="F151" s="3"/>
      <c r="G151" s="3">
        <v>52</v>
      </c>
      <c r="H151" s="3">
        <v>5</v>
      </c>
      <c r="I151" s="3">
        <v>9</v>
      </c>
      <c r="J151" s="3"/>
      <c r="K151" s="3"/>
      <c r="L151" s="3"/>
      <c r="M151" s="3"/>
      <c r="N151" s="3"/>
      <c r="S151" s="4"/>
      <c r="V151" s="4"/>
      <c r="AI151" s="7"/>
      <c r="AL151" s="7"/>
    </row>
    <row r="152" spans="1:38" x14ac:dyDescent="0.25">
      <c r="A152" s="3" t="s">
        <v>65</v>
      </c>
      <c r="B152" s="3">
        <v>63</v>
      </c>
      <c r="C152" s="3">
        <v>4</v>
      </c>
      <c r="D152" s="8">
        <v>6.3E-2</v>
      </c>
      <c r="E152" s="3"/>
      <c r="F152" s="3"/>
      <c r="G152" s="3"/>
      <c r="H152" s="3"/>
      <c r="I152" s="3">
        <v>63</v>
      </c>
      <c r="J152" s="3">
        <v>4</v>
      </c>
      <c r="K152" s="3"/>
      <c r="L152" s="3"/>
      <c r="M152" s="3"/>
      <c r="N152" s="3"/>
      <c r="AI152" s="7"/>
      <c r="AL152" s="7"/>
    </row>
    <row r="153" spans="1:38" x14ac:dyDescent="0.25">
      <c r="A153" t="s">
        <v>189</v>
      </c>
      <c r="B153" s="3">
        <v>5</v>
      </c>
      <c r="C153" s="3">
        <v>1</v>
      </c>
      <c r="D153" s="8">
        <v>0.2</v>
      </c>
      <c r="E153" s="3"/>
      <c r="F153" s="3"/>
      <c r="G153" s="3"/>
      <c r="H153" s="3"/>
      <c r="I153" s="3">
        <v>4</v>
      </c>
      <c r="J153" s="3">
        <v>1</v>
      </c>
      <c r="K153" s="3"/>
      <c r="L153" s="3"/>
      <c r="M153" s="3"/>
      <c r="N153" s="3"/>
      <c r="AI153" s="7"/>
      <c r="AL153" s="7"/>
    </row>
    <row r="154" spans="1:38" x14ac:dyDescent="0.25">
      <c r="A154" s="3" t="s">
        <v>66</v>
      </c>
      <c r="B154" s="3">
        <v>2105</v>
      </c>
      <c r="C154" s="3">
        <v>181.5</v>
      </c>
      <c r="D154" s="8">
        <v>8.5999999999999993E-2</v>
      </c>
      <c r="E154" s="3">
        <v>11</v>
      </c>
      <c r="F154" s="3">
        <v>1</v>
      </c>
      <c r="G154" s="3">
        <v>38</v>
      </c>
      <c r="H154" s="3">
        <v>4</v>
      </c>
      <c r="I154" s="3">
        <v>1514</v>
      </c>
      <c r="J154" s="3">
        <v>101.5</v>
      </c>
      <c r="K154" s="3"/>
      <c r="L154" s="3"/>
      <c r="M154" s="3"/>
      <c r="N154" s="3"/>
      <c r="AI154" s="7"/>
      <c r="AL154" s="7"/>
    </row>
    <row r="155" spans="1:38" x14ac:dyDescent="0.25">
      <c r="A155" s="3" t="s">
        <v>68</v>
      </c>
      <c r="B155" s="3">
        <v>180</v>
      </c>
      <c r="C155" s="3">
        <v>9</v>
      </c>
      <c r="D155" s="8">
        <v>0.05</v>
      </c>
      <c r="E155" s="3"/>
      <c r="F155" s="3"/>
      <c r="G155" s="3">
        <v>105</v>
      </c>
      <c r="H155" s="3">
        <v>5</v>
      </c>
      <c r="I155" s="3">
        <v>73</v>
      </c>
      <c r="J155" s="3">
        <v>4</v>
      </c>
      <c r="K155" s="3"/>
      <c r="L155" s="3"/>
      <c r="M155" s="3"/>
      <c r="N155" s="3"/>
      <c r="AI155" s="7"/>
      <c r="AL155" s="7"/>
    </row>
    <row r="156" spans="1:38" x14ac:dyDescent="0.25">
      <c r="A156" s="3" t="s">
        <v>67</v>
      </c>
      <c r="B156" s="3">
        <v>45</v>
      </c>
      <c r="C156" s="3">
        <v>3</v>
      </c>
      <c r="D156" s="8">
        <v>6.7000000000000004E-2</v>
      </c>
      <c r="E156" s="3"/>
      <c r="F156" s="3"/>
      <c r="G156" s="3">
        <v>32</v>
      </c>
      <c r="H156" s="3">
        <v>3</v>
      </c>
      <c r="I156" s="3">
        <v>13</v>
      </c>
      <c r="J156" s="3"/>
      <c r="K156" s="3"/>
      <c r="L156" s="3"/>
      <c r="M156" s="3"/>
      <c r="N156" s="3"/>
      <c r="AI156" s="7"/>
      <c r="AL156" s="7"/>
    </row>
    <row r="157" spans="1:38" x14ac:dyDescent="0.25">
      <c r="A157" s="3" t="s">
        <v>69</v>
      </c>
      <c r="B157" s="3">
        <v>457</v>
      </c>
      <c r="C157" s="3">
        <v>30.5</v>
      </c>
      <c r="D157" s="8">
        <v>6.7000000000000004E-2</v>
      </c>
      <c r="E157" s="3"/>
      <c r="F157" s="3"/>
      <c r="G157" s="3">
        <v>395</v>
      </c>
      <c r="H157" s="3">
        <v>27</v>
      </c>
      <c r="I157" s="3">
        <v>62</v>
      </c>
      <c r="J157" s="3">
        <v>3.5</v>
      </c>
      <c r="K157" s="3"/>
      <c r="L157" s="3"/>
      <c r="M157" s="3"/>
      <c r="N157" s="3"/>
      <c r="AI157" s="7"/>
      <c r="AL157" s="7"/>
    </row>
    <row r="158" spans="1:38" x14ac:dyDescent="0.25">
      <c r="A158" s="3" t="s">
        <v>70</v>
      </c>
      <c r="B158" s="3">
        <v>54</v>
      </c>
      <c r="C158" s="3">
        <v>2</v>
      </c>
      <c r="D158" s="8">
        <v>3.6999999999999998E-2</v>
      </c>
      <c r="E158" s="3"/>
      <c r="F158" s="3"/>
      <c r="G158" s="3">
        <v>8</v>
      </c>
      <c r="H158" s="3"/>
      <c r="I158" s="3">
        <v>46</v>
      </c>
      <c r="J158" s="3">
        <v>2</v>
      </c>
      <c r="K158" s="3"/>
      <c r="L158" s="3"/>
      <c r="M158" s="3"/>
      <c r="N158" s="3"/>
      <c r="AI158" s="7"/>
      <c r="AL158" s="7"/>
    </row>
    <row r="159" spans="1:38" x14ac:dyDescent="0.25">
      <c r="A159" s="3" t="s">
        <v>71</v>
      </c>
      <c r="B159" s="3">
        <v>43</v>
      </c>
      <c r="C159" s="3">
        <v>2</v>
      </c>
      <c r="D159" s="8">
        <v>4.7E-2</v>
      </c>
      <c r="E159" s="3"/>
      <c r="F159" s="3"/>
      <c r="G159" s="3">
        <v>27</v>
      </c>
      <c r="H159" s="3">
        <v>1</v>
      </c>
      <c r="I159" s="3">
        <v>16</v>
      </c>
      <c r="J159" s="3">
        <v>1</v>
      </c>
      <c r="K159" s="3"/>
      <c r="L159" s="3"/>
      <c r="M159" s="3"/>
      <c r="N159" s="3"/>
      <c r="AI159" s="7"/>
      <c r="AL159" s="7"/>
    </row>
    <row r="160" spans="1:38" x14ac:dyDescent="0.25">
      <c r="A160" s="3" t="s">
        <v>72</v>
      </c>
      <c r="B160" s="3">
        <v>687</v>
      </c>
      <c r="C160" s="3">
        <v>43</v>
      </c>
      <c r="D160" s="8">
        <v>6.3E-2</v>
      </c>
      <c r="E160" s="3"/>
      <c r="F160" s="3"/>
      <c r="G160" s="3">
        <v>94</v>
      </c>
      <c r="H160" s="3">
        <v>7</v>
      </c>
      <c r="I160" s="3">
        <v>593</v>
      </c>
      <c r="J160" s="3">
        <v>36</v>
      </c>
      <c r="K160" s="3"/>
      <c r="L160" s="3"/>
      <c r="M160" s="3"/>
      <c r="N160" s="3"/>
      <c r="AI160" s="7"/>
      <c r="AL160" s="7"/>
    </row>
    <row r="161" spans="1:38" x14ac:dyDescent="0.25">
      <c r="A161" s="2" t="s">
        <v>117</v>
      </c>
      <c r="B161" s="2">
        <v>787.2</v>
      </c>
      <c r="C161" s="2">
        <v>92.5</v>
      </c>
      <c r="D161" s="5">
        <v>0.11799999999999999</v>
      </c>
      <c r="E161" s="2">
        <v>78.2</v>
      </c>
      <c r="F161" s="2">
        <v>22.5</v>
      </c>
      <c r="G161" s="2">
        <v>307</v>
      </c>
      <c r="H161" s="2">
        <v>18</v>
      </c>
      <c r="I161" s="2">
        <v>399</v>
      </c>
      <c r="J161" s="2">
        <v>51</v>
      </c>
      <c r="K161" s="2"/>
      <c r="L161" s="2"/>
      <c r="M161" s="2"/>
      <c r="N161" s="2"/>
      <c r="AI161" s="7"/>
      <c r="AL161" s="7"/>
    </row>
    <row r="162" spans="1:38" x14ac:dyDescent="0.25">
      <c r="A162" s="3" t="s">
        <v>150</v>
      </c>
      <c r="B162" s="3">
        <v>331.7</v>
      </c>
      <c r="C162" s="3">
        <v>41</v>
      </c>
      <c r="D162" s="8">
        <v>0.124</v>
      </c>
      <c r="E162" s="3">
        <v>74.7</v>
      </c>
      <c r="F162" s="3">
        <v>22</v>
      </c>
      <c r="G162" s="3">
        <v>201</v>
      </c>
      <c r="H162" s="3">
        <v>14</v>
      </c>
      <c r="I162" s="3">
        <v>55</v>
      </c>
      <c r="J162" s="3">
        <v>4</v>
      </c>
      <c r="K162" s="3"/>
      <c r="L162" s="3"/>
      <c r="M162" s="3"/>
      <c r="N162" s="3"/>
      <c r="AI162" s="7"/>
      <c r="AL162" s="7"/>
    </row>
    <row r="163" spans="1:38" x14ac:dyDescent="0.25">
      <c r="A163" s="3" t="s">
        <v>74</v>
      </c>
      <c r="B163" s="3">
        <v>133</v>
      </c>
      <c r="C163" s="3">
        <v>6</v>
      </c>
      <c r="D163" s="8">
        <v>4.4999999999999998E-2</v>
      </c>
      <c r="E163" s="3"/>
      <c r="F163" s="3"/>
      <c r="G163" s="3">
        <v>70</v>
      </c>
      <c r="H163" s="3">
        <v>1</v>
      </c>
      <c r="I163" s="3">
        <v>63</v>
      </c>
      <c r="J163" s="3">
        <v>5</v>
      </c>
      <c r="K163" s="3"/>
      <c r="L163" s="3"/>
      <c r="M163" s="3"/>
      <c r="N163" s="3"/>
      <c r="AI163" s="7"/>
      <c r="AL163" s="7"/>
    </row>
    <row r="164" spans="1:38" x14ac:dyDescent="0.25">
      <c r="A164" s="3" t="s">
        <v>75</v>
      </c>
      <c r="B164" s="3">
        <v>55</v>
      </c>
      <c r="C164" s="3">
        <v>2</v>
      </c>
      <c r="D164" s="8">
        <v>3.5999999999999997E-2</v>
      </c>
      <c r="E164" s="3"/>
      <c r="F164" s="3"/>
      <c r="G164" s="3"/>
      <c r="H164" s="3"/>
      <c r="I164" s="3">
        <v>53</v>
      </c>
      <c r="J164" s="3">
        <v>2</v>
      </c>
      <c r="K164" s="3"/>
      <c r="L164" s="3"/>
      <c r="M164" s="3"/>
      <c r="N164" s="3"/>
      <c r="AI164" s="7"/>
      <c r="AL164" s="7"/>
    </row>
    <row r="165" spans="1:38" x14ac:dyDescent="0.25">
      <c r="A165" t="s">
        <v>187</v>
      </c>
      <c r="B165" s="3">
        <v>105</v>
      </c>
      <c r="C165" s="3">
        <v>21</v>
      </c>
      <c r="D165" s="8">
        <v>0.2</v>
      </c>
      <c r="E165" s="3"/>
      <c r="F165" s="3"/>
      <c r="G165" s="3">
        <v>2</v>
      </c>
      <c r="H165" s="3">
        <v>1</v>
      </c>
      <c r="I165" s="3">
        <v>103</v>
      </c>
      <c r="J165" s="3">
        <v>20</v>
      </c>
      <c r="K165" s="3"/>
      <c r="L165" s="3"/>
      <c r="M165" s="3"/>
      <c r="N165" s="3"/>
      <c r="AI165" s="7"/>
      <c r="AL165" s="7"/>
    </row>
    <row r="166" spans="1:38" x14ac:dyDescent="0.25">
      <c r="A166" s="3" t="s">
        <v>151</v>
      </c>
      <c r="B166" s="3">
        <v>162.5</v>
      </c>
      <c r="C166" s="3">
        <v>22.5</v>
      </c>
      <c r="D166" s="8">
        <v>0.13800000000000001</v>
      </c>
      <c r="E166" s="3">
        <v>3.5</v>
      </c>
      <c r="F166" s="3">
        <v>0.5</v>
      </c>
      <c r="G166" s="3">
        <v>34</v>
      </c>
      <c r="H166" s="3">
        <v>2</v>
      </c>
      <c r="I166" s="3">
        <v>125</v>
      </c>
      <c r="J166" s="3">
        <v>20</v>
      </c>
      <c r="K166" s="3"/>
      <c r="L166" s="3"/>
      <c r="M166" s="3"/>
      <c r="N166" s="3"/>
      <c r="AI166" s="7"/>
      <c r="AL166" s="7"/>
    </row>
    <row r="167" spans="1:38" x14ac:dyDescent="0.25">
      <c r="A167" s="2" t="s">
        <v>118</v>
      </c>
      <c r="B167" s="2">
        <v>4534.9799999999996</v>
      </c>
      <c r="C167" s="2">
        <v>191.47499999999999</v>
      </c>
      <c r="D167" s="5">
        <v>4.2000000000000003E-2</v>
      </c>
      <c r="E167" s="2">
        <v>21</v>
      </c>
      <c r="F167" s="2">
        <v>4</v>
      </c>
      <c r="G167" s="2">
        <v>537</v>
      </c>
      <c r="H167" s="2">
        <v>59.25</v>
      </c>
      <c r="I167" s="2">
        <v>3971.98</v>
      </c>
      <c r="J167" s="2">
        <v>128.22499999999999</v>
      </c>
      <c r="K167" s="2"/>
      <c r="L167" s="2"/>
      <c r="M167" s="2"/>
      <c r="N167" s="2"/>
      <c r="AI167" s="7"/>
      <c r="AL167" s="7"/>
    </row>
    <row r="168" spans="1:38" x14ac:dyDescent="0.25">
      <c r="A168" s="3" t="s">
        <v>104</v>
      </c>
      <c r="B168" s="3">
        <v>183.5</v>
      </c>
      <c r="C168" s="3">
        <v>32</v>
      </c>
      <c r="D168" s="8">
        <v>0.17399999999999999</v>
      </c>
      <c r="E168" s="3">
        <v>21</v>
      </c>
      <c r="F168" s="3">
        <v>4</v>
      </c>
      <c r="G168" s="3">
        <v>127</v>
      </c>
      <c r="H168" s="3">
        <v>25</v>
      </c>
      <c r="I168" s="3">
        <v>30.5</v>
      </c>
      <c r="J168" s="3">
        <v>3</v>
      </c>
      <c r="K168" s="3"/>
      <c r="L168" s="3"/>
      <c r="M168" s="3"/>
      <c r="N168" s="3"/>
      <c r="AI168" s="7"/>
      <c r="AL168" s="7"/>
    </row>
    <row r="169" spans="1:38" x14ac:dyDescent="0.25">
      <c r="A169" s="3" t="s">
        <v>125</v>
      </c>
      <c r="B169" s="3">
        <v>10</v>
      </c>
      <c r="C169" s="3">
        <v>2</v>
      </c>
      <c r="D169" s="8">
        <v>0.2</v>
      </c>
      <c r="E169" s="3"/>
      <c r="F169" s="3"/>
      <c r="G169" s="3">
        <v>5</v>
      </c>
      <c r="H169" s="3">
        <v>2</v>
      </c>
      <c r="I169" s="3">
        <v>5</v>
      </c>
      <c r="J169" s="3"/>
      <c r="K169" s="3"/>
      <c r="L169" s="3"/>
      <c r="M169" s="3"/>
      <c r="N169" s="3"/>
      <c r="AI169" s="7"/>
      <c r="AL169" s="7"/>
    </row>
    <row r="170" spans="1:38" x14ac:dyDescent="0.25">
      <c r="A170" s="3" t="s">
        <v>79</v>
      </c>
      <c r="B170" s="3">
        <v>207</v>
      </c>
      <c r="C170" s="3">
        <v>17.5</v>
      </c>
      <c r="D170" s="8">
        <v>8.5000000000000006E-2</v>
      </c>
      <c r="E170" s="3"/>
      <c r="F170" s="3"/>
      <c r="G170" s="3">
        <v>131</v>
      </c>
      <c r="H170" s="3">
        <v>10</v>
      </c>
      <c r="I170" s="3">
        <v>76</v>
      </c>
      <c r="J170" s="3">
        <v>7.5</v>
      </c>
      <c r="K170" s="3"/>
      <c r="L170" s="3"/>
      <c r="M170" s="3"/>
      <c r="N170" s="3"/>
      <c r="AI170" s="7"/>
      <c r="AL170" s="7"/>
    </row>
    <row r="171" spans="1:38" x14ac:dyDescent="0.25">
      <c r="A171" s="3" t="s">
        <v>78</v>
      </c>
      <c r="B171" s="3">
        <v>3222.48</v>
      </c>
      <c r="C171" s="3">
        <v>75.724999999999994</v>
      </c>
      <c r="D171" s="8">
        <v>2.3E-2</v>
      </c>
      <c r="E171" s="3"/>
      <c r="F171" s="3"/>
      <c r="G171" s="3">
        <v>14</v>
      </c>
      <c r="H171" s="3"/>
      <c r="I171" s="3">
        <v>3208.48</v>
      </c>
      <c r="J171" s="3">
        <v>75.724999999999994</v>
      </c>
      <c r="K171" s="3"/>
      <c r="L171" s="3"/>
      <c r="M171" s="3"/>
      <c r="N171" s="3"/>
      <c r="AI171" s="7"/>
      <c r="AL171" s="7"/>
    </row>
    <row r="172" spans="1:38" x14ac:dyDescent="0.25">
      <c r="A172" s="3" t="s">
        <v>80</v>
      </c>
      <c r="B172" s="3">
        <v>65</v>
      </c>
      <c r="C172" s="3">
        <v>7.25</v>
      </c>
      <c r="D172" s="8">
        <v>0.112</v>
      </c>
      <c r="E172" s="3"/>
      <c r="F172" s="3"/>
      <c r="G172" s="3"/>
      <c r="H172" s="3"/>
      <c r="I172" s="3">
        <v>65</v>
      </c>
      <c r="J172" s="3">
        <v>7.25</v>
      </c>
      <c r="K172" s="3"/>
      <c r="L172" s="3"/>
      <c r="M172" s="3"/>
      <c r="N172" s="3"/>
      <c r="AI172" s="7"/>
      <c r="AL172" s="7"/>
    </row>
    <row r="173" spans="1:38" x14ac:dyDescent="0.25">
      <c r="A173" s="3" t="s">
        <v>81</v>
      </c>
      <c r="B173" s="3">
        <v>146</v>
      </c>
      <c r="C173" s="3">
        <v>12</v>
      </c>
      <c r="D173" s="8">
        <v>8.2000000000000003E-2</v>
      </c>
      <c r="E173" s="3"/>
      <c r="F173" s="3"/>
      <c r="G173" s="3">
        <v>16</v>
      </c>
      <c r="H173" s="3">
        <v>4</v>
      </c>
      <c r="I173" s="3">
        <v>130</v>
      </c>
      <c r="J173" s="3">
        <v>8</v>
      </c>
      <c r="K173" s="3"/>
      <c r="L173" s="3"/>
      <c r="M173" s="3"/>
      <c r="N173" s="3"/>
      <c r="AI173" s="7"/>
      <c r="AL173" s="7"/>
    </row>
    <row r="174" spans="1:38" x14ac:dyDescent="0.25">
      <c r="A174" s="3" t="s">
        <v>82</v>
      </c>
      <c r="B174" s="3">
        <v>191</v>
      </c>
      <c r="C174" s="3">
        <v>11.75</v>
      </c>
      <c r="D174" s="8">
        <v>6.2E-2</v>
      </c>
      <c r="E174" s="3"/>
      <c r="F174" s="3"/>
      <c r="G174" s="3">
        <v>5</v>
      </c>
      <c r="H174" s="3"/>
      <c r="I174" s="3">
        <v>186</v>
      </c>
      <c r="J174" s="3">
        <v>11.75</v>
      </c>
      <c r="K174" s="3"/>
      <c r="L174" s="3"/>
      <c r="M174" s="3"/>
      <c r="N174" s="3"/>
      <c r="AI174" s="7"/>
      <c r="AL174" s="7"/>
    </row>
    <row r="175" spans="1:38" x14ac:dyDescent="0.25">
      <c r="A175" s="3" t="s">
        <v>84</v>
      </c>
      <c r="B175" s="3">
        <v>164</v>
      </c>
      <c r="C175" s="3">
        <v>13</v>
      </c>
      <c r="D175" s="8">
        <v>7.9000000000000001E-2</v>
      </c>
      <c r="E175" s="3"/>
      <c r="F175" s="3"/>
      <c r="G175" s="3">
        <v>22</v>
      </c>
      <c r="H175" s="3"/>
      <c r="I175" s="3">
        <v>142</v>
      </c>
      <c r="J175" s="3">
        <v>13</v>
      </c>
      <c r="K175" s="3"/>
      <c r="L175" s="3"/>
      <c r="M175" s="3"/>
      <c r="N175" s="3"/>
      <c r="AI175" s="7"/>
      <c r="AL175" s="7"/>
    </row>
    <row r="176" spans="1:38" x14ac:dyDescent="0.25">
      <c r="A176" s="3" t="s">
        <v>83</v>
      </c>
      <c r="B176" s="3">
        <v>189</v>
      </c>
      <c r="C176" s="3">
        <v>9.25</v>
      </c>
      <c r="D176" s="8">
        <v>4.9000000000000002E-2</v>
      </c>
      <c r="E176" s="3"/>
      <c r="F176" s="3"/>
      <c r="G176" s="3">
        <v>118</v>
      </c>
      <c r="H176" s="3">
        <v>9.25</v>
      </c>
      <c r="I176" s="3">
        <v>71</v>
      </c>
      <c r="J176" s="3"/>
      <c r="K176" s="3"/>
      <c r="L176" s="3"/>
      <c r="M176" s="3"/>
      <c r="N176" s="3"/>
      <c r="AI176" s="7"/>
      <c r="AL176" s="7"/>
    </row>
    <row r="177" spans="1:38" x14ac:dyDescent="0.25">
      <c r="A177" s="3" t="s">
        <v>85</v>
      </c>
      <c r="B177" s="3">
        <v>157</v>
      </c>
      <c r="C177" s="3">
        <v>11</v>
      </c>
      <c r="D177" s="8">
        <v>7.0000000000000007E-2</v>
      </c>
      <c r="E177" s="3"/>
      <c r="F177" s="3"/>
      <c r="G177" s="3">
        <v>99</v>
      </c>
      <c r="H177" s="3">
        <v>9</v>
      </c>
      <c r="I177" s="3">
        <v>58</v>
      </c>
      <c r="J177" s="3">
        <v>2</v>
      </c>
      <c r="K177" s="3"/>
      <c r="L177" s="3"/>
      <c r="M177" s="3"/>
      <c r="N177" s="3"/>
      <c r="AI177" s="7"/>
      <c r="AL177" s="7"/>
    </row>
    <row r="178" spans="1:38" x14ac:dyDescent="0.25">
      <c r="A178" s="2" t="s">
        <v>119</v>
      </c>
      <c r="B178" s="2">
        <v>2787.2</v>
      </c>
      <c r="C178" s="2">
        <v>162.5</v>
      </c>
      <c r="D178" s="5">
        <v>5.8000000000000003E-2</v>
      </c>
      <c r="E178" s="2"/>
      <c r="F178" s="2"/>
      <c r="G178" s="2">
        <v>1848</v>
      </c>
      <c r="H178" s="2">
        <v>79</v>
      </c>
      <c r="I178" s="2">
        <v>934.2</v>
      </c>
      <c r="J178" s="2">
        <v>83.5</v>
      </c>
      <c r="K178" s="2"/>
      <c r="L178" s="2"/>
      <c r="M178" s="2">
        <v>426</v>
      </c>
      <c r="N178" s="2">
        <v>47</v>
      </c>
      <c r="AI178" s="7"/>
      <c r="AL178" s="7"/>
    </row>
    <row r="179" spans="1:38" x14ac:dyDescent="0.25">
      <c r="A179" s="3" t="s">
        <v>105</v>
      </c>
      <c r="B179" s="3">
        <v>240</v>
      </c>
      <c r="C179" s="3">
        <v>15</v>
      </c>
      <c r="D179" s="8">
        <v>6.3E-2</v>
      </c>
      <c r="E179" s="3"/>
      <c r="F179" s="3"/>
      <c r="G179" s="3">
        <v>209</v>
      </c>
      <c r="H179" s="3">
        <v>12</v>
      </c>
      <c r="I179" s="3">
        <v>26</v>
      </c>
      <c r="J179" s="3">
        <v>3</v>
      </c>
      <c r="K179" s="3"/>
      <c r="L179" s="3"/>
      <c r="M179" s="3"/>
      <c r="N179" s="3"/>
      <c r="AI179" s="7"/>
      <c r="AL179" s="7"/>
    </row>
    <row r="180" spans="1:38" x14ac:dyDescent="0.25">
      <c r="A180" s="3" t="s">
        <v>86</v>
      </c>
      <c r="B180" s="3">
        <v>661</v>
      </c>
      <c r="C180" s="3">
        <v>25</v>
      </c>
      <c r="D180" s="8">
        <v>3.7999999999999999E-2</v>
      </c>
      <c r="E180" s="3"/>
      <c r="F180" s="3"/>
      <c r="G180" s="3">
        <v>549</v>
      </c>
      <c r="H180" s="3">
        <v>17</v>
      </c>
      <c r="I180" s="3">
        <v>112</v>
      </c>
      <c r="J180" s="3">
        <v>8</v>
      </c>
      <c r="K180" s="3"/>
      <c r="L180" s="3"/>
      <c r="M180" s="3"/>
      <c r="N180" s="3"/>
      <c r="AI180" s="7"/>
      <c r="AL180" s="7"/>
    </row>
    <row r="181" spans="1:38" x14ac:dyDescent="0.25">
      <c r="A181" s="3" t="s">
        <v>87</v>
      </c>
      <c r="B181" s="3">
        <v>604.20000000000005</v>
      </c>
      <c r="C181" s="3">
        <v>40</v>
      </c>
      <c r="D181" s="8">
        <v>6.6000000000000003E-2</v>
      </c>
      <c r="E181" s="3"/>
      <c r="F181" s="3"/>
      <c r="G181" s="3">
        <v>428</v>
      </c>
      <c r="H181" s="3">
        <v>31</v>
      </c>
      <c r="I181" s="3">
        <v>176.2</v>
      </c>
      <c r="J181" s="3">
        <v>9</v>
      </c>
      <c r="K181" s="3"/>
      <c r="L181" s="3"/>
      <c r="M181" s="3"/>
      <c r="N181" s="3"/>
      <c r="AI181" s="7"/>
      <c r="AL181" s="7"/>
    </row>
    <row r="182" spans="1:38" x14ac:dyDescent="0.25">
      <c r="A182" s="3" t="s">
        <v>88</v>
      </c>
      <c r="B182" s="3">
        <v>219</v>
      </c>
      <c r="C182" s="3">
        <v>12</v>
      </c>
      <c r="D182" s="8">
        <v>5.5E-2</v>
      </c>
      <c r="E182" s="3"/>
      <c r="F182" s="3"/>
      <c r="G182" s="3">
        <v>152</v>
      </c>
      <c r="H182" s="3">
        <v>8</v>
      </c>
      <c r="I182" s="3">
        <v>67</v>
      </c>
      <c r="J182" s="3">
        <v>4</v>
      </c>
      <c r="K182" s="3"/>
      <c r="L182" s="3"/>
      <c r="M182" s="3"/>
      <c r="N182" s="3"/>
      <c r="AI182" s="7"/>
      <c r="AL182" s="7"/>
    </row>
    <row r="183" spans="1:38" x14ac:dyDescent="0.25">
      <c r="A183" s="3" t="s">
        <v>89</v>
      </c>
      <c r="B183" s="3">
        <v>984</v>
      </c>
      <c r="C183" s="3">
        <v>69.5</v>
      </c>
      <c r="D183" s="8">
        <v>7.0999999999999994E-2</v>
      </c>
      <c r="E183" s="3"/>
      <c r="F183" s="3"/>
      <c r="G183" s="3">
        <v>454</v>
      </c>
      <c r="H183" s="3">
        <v>11</v>
      </c>
      <c r="I183" s="3">
        <v>530</v>
      </c>
      <c r="J183" s="3">
        <v>58.5</v>
      </c>
      <c r="K183" s="3"/>
      <c r="L183" s="3"/>
      <c r="M183" s="3">
        <v>426</v>
      </c>
      <c r="N183" s="3">
        <v>47</v>
      </c>
      <c r="AI183" s="7"/>
      <c r="AL183" s="7"/>
    </row>
    <row r="184" spans="1:38" x14ac:dyDescent="0.25">
      <c r="A184" s="3" t="s">
        <v>90</v>
      </c>
      <c r="B184" s="3">
        <v>79</v>
      </c>
      <c r="C184" s="3">
        <v>1</v>
      </c>
      <c r="D184" s="8">
        <v>1.2999999999999999E-2</v>
      </c>
      <c r="E184" s="3"/>
      <c r="F184" s="3"/>
      <c r="G184" s="3">
        <v>56</v>
      </c>
      <c r="H184" s="3"/>
      <c r="I184" s="3">
        <v>23</v>
      </c>
      <c r="J184" s="3">
        <v>1</v>
      </c>
      <c r="K184" s="3"/>
      <c r="L184" s="3"/>
      <c r="M184" s="3"/>
      <c r="N184" s="3"/>
      <c r="AI184" s="7"/>
      <c r="AL184" s="7"/>
    </row>
    <row r="185" spans="1:38" x14ac:dyDescent="0.25">
      <c r="A185" s="3"/>
      <c r="B185" s="2">
        <f>SUM(B8:B184)/2</f>
        <v>51650.549999999996</v>
      </c>
      <c r="C185" s="2">
        <f>SUM(C8:C184)/2</f>
        <v>5072.0630000000001</v>
      </c>
      <c r="D185" s="5">
        <f>C185/B185</f>
        <v>9.8199593227952089E-2</v>
      </c>
      <c r="E185" s="2">
        <f t="shared" ref="E185:L185" si="0">SUM(E8:E184)/2</f>
        <v>982.5</v>
      </c>
      <c r="F185" s="2">
        <f t="shared" si="0"/>
        <v>161.5</v>
      </c>
      <c r="G185" s="2">
        <f t="shared" si="0"/>
        <v>12460.3</v>
      </c>
      <c r="H185" s="2">
        <f t="shared" si="0"/>
        <v>811.63000000000011</v>
      </c>
      <c r="I185" s="2">
        <f t="shared" si="0"/>
        <v>22793.29</v>
      </c>
      <c r="J185" s="2">
        <f t="shared" si="0"/>
        <v>1378.933</v>
      </c>
      <c r="K185" s="2">
        <f t="shared" si="0"/>
        <v>13359</v>
      </c>
      <c r="L185" s="2">
        <f t="shared" si="0"/>
        <v>2514</v>
      </c>
      <c r="M185" s="2">
        <f>SUM(M8:M183)/2</f>
        <v>426</v>
      </c>
      <c r="N185" s="2">
        <f>SUM(N8:N183)/2</f>
        <v>47</v>
      </c>
      <c r="AE185" s="7"/>
      <c r="AH185" s="7"/>
    </row>
    <row r="186" spans="1:38" x14ac:dyDescent="0.25">
      <c r="K186" s="4"/>
      <c r="S186" s="4"/>
      <c r="V186" s="4"/>
    </row>
    <row r="187" spans="1:38" x14ac:dyDescent="0.25">
      <c r="A187" t="s">
        <v>94</v>
      </c>
      <c r="K187" s="4"/>
      <c r="S187" s="4"/>
      <c r="V187" s="4"/>
    </row>
    <row r="188" spans="1:38" x14ac:dyDescent="0.25">
      <c r="K188" s="4"/>
      <c r="S188" s="4"/>
      <c r="V188" s="4"/>
    </row>
    <row r="189" spans="1:38" x14ac:dyDescent="0.25">
      <c r="K189" s="4"/>
      <c r="S189" s="4"/>
      <c r="V189" s="4"/>
    </row>
    <row r="190" spans="1:38" x14ac:dyDescent="0.25">
      <c r="K190" s="4"/>
      <c r="S190" s="4"/>
      <c r="V190" s="4"/>
    </row>
    <row r="191" spans="1:38" x14ac:dyDescent="0.25">
      <c r="K191" s="4"/>
      <c r="S191" s="4"/>
      <c r="V191" s="4"/>
    </row>
    <row r="192" spans="1:38" x14ac:dyDescent="0.25">
      <c r="K192" s="4"/>
      <c r="S192" s="4"/>
      <c r="V192" s="4"/>
    </row>
    <row r="193" spans="11:22" x14ac:dyDescent="0.25">
      <c r="K193" s="4"/>
      <c r="S193" s="4"/>
      <c r="V193" s="4"/>
    </row>
    <row r="194" spans="11:22" x14ac:dyDescent="0.25">
      <c r="K194" s="4"/>
      <c r="S194" s="4"/>
      <c r="V194" s="4"/>
    </row>
    <row r="195" spans="11:22" x14ac:dyDescent="0.25">
      <c r="K195" s="4"/>
      <c r="S195" s="4"/>
      <c r="V195" s="4"/>
    </row>
    <row r="196" spans="11:22" x14ac:dyDescent="0.25">
      <c r="K196" s="4"/>
      <c r="S196" s="4"/>
      <c r="V196" s="4"/>
    </row>
    <row r="197" spans="11:22" x14ac:dyDescent="0.25">
      <c r="K197" s="4"/>
      <c r="S197" s="4"/>
      <c r="V197" s="4"/>
    </row>
    <row r="198" spans="11:22" x14ac:dyDescent="0.25">
      <c r="K198" s="4"/>
      <c r="S198" s="4"/>
      <c r="V198" s="4"/>
    </row>
    <row r="199" spans="11:22" x14ac:dyDescent="0.25">
      <c r="K199" s="4"/>
      <c r="S199" s="4"/>
      <c r="V199" s="4"/>
    </row>
    <row r="200" spans="11:22" x14ac:dyDescent="0.25">
      <c r="K200" s="4"/>
      <c r="S200" s="4"/>
      <c r="V200" s="4"/>
    </row>
    <row r="201" spans="11:22" x14ac:dyDescent="0.25">
      <c r="K201" s="4"/>
      <c r="S201" s="4"/>
      <c r="V201" s="4"/>
    </row>
    <row r="202" spans="11:22" x14ac:dyDescent="0.25">
      <c r="K202" s="4"/>
      <c r="S202" s="4"/>
      <c r="V202" s="4"/>
    </row>
    <row r="203" spans="11:22" x14ac:dyDescent="0.25">
      <c r="K203" s="4"/>
      <c r="S203" s="4"/>
      <c r="V203" s="4"/>
    </row>
    <row r="204" spans="11:22" x14ac:dyDescent="0.25">
      <c r="K204" s="4"/>
      <c r="S204" s="4"/>
      <c r="V204" s="4"/>
    </row>
    <row r="205" spans="11:22" x14ac:dyDescent="0.25">
      <c r="K205" s="4"/>
      <c r="S205" s="4"/>
      <c r="V205" s="4"/>
    </row>
    <row r="206" spans="11:22" x14ac:dyDescent="0.25">
      <c r="K206" s="4"/>
      <c r="S206" s="4"/>
      <c r="V206" s="4"/>
    </row>
    <row r="207" spans="11:22" x14ac:dyDescent="0.25">
      <c r="K207" s="4"/>
      <c r="S207" s="4"/>
      <c r="V207" s="4"/>
    </row>
    <row r="208" spans="11:22" x14ac:dyDescent="0.25">
      <c r="K208" s="4"/>
      <c r="S208" s="4"/>
      <c r="V208" s="4"/>
    </row>
    <row r="209" spans="11:22" x14ac:dyDescent="0.25">
      <c r="K209" s="4"/>
      <c r="S209" s="4"/>
      <c r="V209" s="4"/>
    </row>
    <row r="210" spans="11:22" x14ac:dyDescent="0.25">
      <c r="K210" s="4"/>
      <c r="S210" s="4"/>
      <c r="V210" s="4"/>
    </row>
    <row r="211" spans="11:22" x14ac:dyDescent="0.25">
      <c r="K211" s="4"/>
      <c r="S211" s="4"/>
      <c r="V211" s="4"/>
    </row>
    <row r="212" spans="11:22" x14ac:dyDescent="0.25">
      <c r="K212" s="4"/>
      <c r="S212" s="4"/>
      <c r="V212" s="4"/>
    </row>
    <row r="213" spans="11:22" x14ac:dyDescent="0.25">
      <c r="K213" s="4"/>
      <c r="S213" s="4"/>
      <c r="V213" s="4"/>
    </row>
    <row r="214" spans="11:22" x14ac:dyDescent="0.25">
      <c r="K214" s="4"/>
      <c r="S214" s="4"/>
      <c r="V214" s="4"/>
    </row>
    <row r="215" spans="11:22" x14ac:dyDescent="0.25">
      <c r="K215" s="4"/>
      <c r="S215" s="4"/>
      <c r="V215" s="4"/>
    </row>
    <row r="216" spans="11:22" x14ac:dyDescent="0.25">
      <c r="K216" s="4"/>
      <c r="S216" s="4"/>
      <c r="V216" s="4"/>
    </row>
    <row r="217" spans="11:22" x14ac:dyDescent="0.25">
      <c r="K217" s="4"/>
      <c r="S217" s="4"/>
      <c r="V217" s="4"/>
    </row>
    <row r="218" spans="11:22" x14ac:dyDescent="0.25">
      <c r="K218" s="4"/>
      <c r="N218" s="4"/>
    </row>
    <row r="219" spans="11:22" x14ac:dyDescent="0.25">
      <c r="K219" s="4"/>
      <c r="N219" s="4"/>
    </row>
    <row r="220" spans="11:22" x14ac:dyDescent="0.25">
      <c r="K220" s="4"/>
      <c r="N220" s="4"/>
    </row>
  </sheetData>
  <sortState xmlns:xlrd2="http://schemas.microsoft.com/office/spreadsheetml/2017/richdata2" ref="A137:D145">
    <sortCondition ref="A137:A145"/>
  </sortState>
  <mergeCells count="6">
    <mergeCell ref="E6:N6"/>
    <mergeCell ref="B2:I2"/>
    <mergeCell ref="A6:A7"/>
    <mergeCell ref="B6:B7"/>
    <mergeCell ref="C6:C7"/>
    <mergeCell ref="D6:D7"/>
  </mergeCells>
  <conditionalFormatting sqref="D8:D185">
    <cfRule type="dataBar" priority="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{90BE72F1-0197-40C4-9CF6-65664247F9A4}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BE72F1-0197-40C4-9CF6-65664247F9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D8:D185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2025-03-14T08:49:54Z</dcterms:created>
  <dcterms:modified xsi:type="dcterms:W3CDTF">2025-08-13T10:30:14Z</dcterms:modified>
</cp:coreProperties>
</file>