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8_{6DBE1346-56E7-47F6-BD63-9752D944C2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3" r:id="rId1"/>
  </sheets>
  <definedNames>
    <definedName name="_xlnm._FilterDatabase" localSheetId="0" hidden="1">info!$A$8:$AL$183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5" i="3" l="1"/>
  <c r="O185" i="3"/>
  <c r="N185" i="3"/>
  <c r="M185" i="3"/>
  <c r="L185" i="3"/>
  <c r="K185" i="3"/>
  <c r="J185" i="3"/>
  <c r="I185" i="3"/>
  <c r="H185" i="3"/>
  <c r="G185" i="3"/>
  <c r="E185" i="3"/>
  <c r="D185" i="3"/>
  <c r="C185" i="3"/>
  <c r="B185" i="3"/>
  <c r="F185" i="3" l="1"/>
</calcChain>
</file>

<file path=xl/sharedStrings.xml><?xml version="1.0" encoding="utf-8"?>
<sst xmlns="http://schemas.openxmlformats.org/spreadsheetml/2006/main" count="199" uniqueCount="198">
  <si>
    <t>Valsts kanceleja</t>
  </si>
  <si>
    <t>Informācija par vakantajiem amatiem valsts budžeta iestādēs</t>
  </si>
  <si>
    <t>Pārskata periods</t>
  </si>
  <si>
    <t>uz</t>
  </si>
  <si>
    <t>Institūcija</t>
  </si>
  <si>
    <t>Amatu skaits kopā</t>
  </si>
  <si>
    <t>Vakanto amatu skaits</t>
  </si>
  <si>
    <t>Amatu slodzes kopā</t>
  </si>
  <si>
    <t>Vakanto amatu slodžu summa</t>
  </si>
  <si>
    <t>Vakantās slodzes procentos no kopējās slodžu summas</t>
  </si>
  <si>
    <t>Ierēdņu amatu slodzes (S un I)</t>
  </si>
  <si>
    <t>Vakantās ierēdņu amatu slodzes (S un I)</t>
  </si>
  <si>
    <t>Darbinieku amatu slodzes (D un Iz)</t>
  </si>
  <si>
    <t>Vakantās darbinieku amatu slodzes (D un Iz)</t>
  </si>
  <si>
    <t>Amatpersonu ar spec.dien.pak amatu slodzes (Ap)</t>
  </si>
  <si>
    <t>Vakantās amatpersonu ar spec.dien.pak amatu slodzes (Ap)</t>
  </si>
  <si>
    <t>Meža ugunssardzes amatu slodzes</t>
  </si>
  <si>
    <t>Vakantās meža ugunssardzes amatu slodzes</t>
  </si>
  <si>
    <t>AIM resors</t>
  </si>
  <si>
    <t>Aizsardzības ministrija</t>
  </si>
  <si>
    <t>Jaunsardzes centrs</t>
  </si>
  <si>
    <t>Latvijas Ģeotelpiskās informācijas aģentūra</t>
  </si>
  <si>
    <t>Latvijas Kara muzejs</t>
  </si>
  <si>
    <t>Valsts aizsardzības loģistikas un iepirkumu centrs</t>
  </si>
  <si>
    <t>Valsts aizsardzības militāro objektu un iepirkumu centrs</t>
  </si>
  <si>
    <t>Pulkveža Oskara Kalpaka profesionālā vidusskola</t>
  </si>
  <si>
    <t>AM resors</t>
  </si>
  <si>
    <t>Ārlietu ministrija</t>
  </si>
  <si>
    <t>Latvijas prezidentūras Eiropas Savienības Padomē sekretariāts</t>
  </si>
  <si>
    <t>Citas resors</t>
  </si>
  <si>
    <t>Sabiedrības integrācijas fonds</t>
  </si>
  <si>
    <t>Korupcijas novēršanas un apkarošanas birojs</t>
  </si>
  <si>
    <t>EM resors</t>
  </si>
  <si>
    <t>Ekonomikas ministrija</t>
  </si>
  <si>
    <t>Būvniecības valsts kontroles birojs</t>
  </si>
  <si>
    <t>Centrālā statistikas pārvalde</t>
  </si>
  <si>
    <t>Konkurences padome</t>
  </si>
  <si>
    <t>Latvijas Investīciju un attīstības aģentūra</t>
  </si>
  <si>
    <t>Latvijas Nacionālais akreditācijas birojs</t>
  </si>
  <si>
    <t>Patērētāju tiesību aizsardzības centrs</t>
  </si>
  <si>
    <t>FM resors</t>
  </si>
  <si>
    <t>Finanšu ministrija</t>
  </si>
  <si>
    <t>Centrālā finanšu un līgumu aģentūra</t>
  </si>
  <si>
    <t>Fiskālās disciplīnas padome</t>
  </si>
  <si>
    <t>Iepirkumu uzraudzības birojs</t>
  </si>
  <si>
    <t>Izložu un azartspēļu uzraudzības inspekcija</t>
  </si>
  <si>
    <t>Valsts ieņēmumu dienests</t>
  </si>
  <si>
    <t>Valsts kase</t>
  </si>
  <si>
    <t>IEM resors</t>
  </si>
  <si>
    <t>Iekšlietu ministrija</t>
  </si>
  <si>
    <t>Finanšu izlūkošanas dienests</t>
  </si>
  <si>
    <t>Iekšējās drošības birojs</t>
  </si>
  <si>
    <t>Iekšlietu ministrijas Informācijas centrs</t>
  </si>
  <si>
    <t>Iekšlietu ministrijas veselības un sporta centrs</t>
  </si>
  <si>
    <t>Nodrošinājuma valsts aģentūra</t>
  </si>
  <si>
    <t>Pilsonības un migrācijas lietu pārvalde</t>
  </si>
  <si>
    <t>Valsts policija</t>
  </si>
  <si>
    <t>Valsts robežsardze</t>
  </si>
  <si>
    <t>Valsts ugunsdzēsības un glābšanas dienests</t>
  </si>
  <si>
    <t>Ugunsdrošības un civilās aizsardzības koledža</t>
  </si>
  <si>
    <t>Valsts policijas koledža</t>
  </si>
  <si>
    <t>Valsts robežsardzes koledža</t>
  </si>
  <si>
    <t>IZM resors</t>
  </si>
  <si>
    <t>Izglītības un zinātnes ministrija</t>
  </si>
  <si>
    <t>Augstākās izglītības padome</t>
  </si>
  <si>
    <t>Izglītības kvalitātes valsts dienests</t>
  </si>
  <si>
    <t>Jaunatnes starptautisko programmu aģentūra</t>
  </si>
  <si>
    <t>Latviešu valodas aģentūra</t>
  </si>
  <si>
    <t>Latvijas Sporta muzejs</t>
  </si>
  <si>
    <t>Latvijas Zinātnes padome</t>
  </si>
  <si>
    <t>Valsts izglītības attīstības aģentūra</t>
  </si>
  <si>
    <t>Aizkraukles Profesionālā vidusskola</t>
  </si>
  <si>
    <t>Daugavpils Tehnoloģiju un tūrisma tehnikums</t>
  </si>
  <si>
    <t>Jelgavas tehnikums</t>
  </si>
  <si>
    <t>Jēkabpils Tehnoloģiju tehnikums</t>
  </si>
  <si>
    <t>Kandavas Lauksaimniecības tehnikums</t>
  </si>
  <si>
    <t>Kuldīgas Tehnoloģiju un tūrisma tehnikums</t>
  </si>
  <si>
    <t>Latgales industriālais tehnikums</t>
  </si>
  <si>
    <t>Liepājas Valsts tehnikums</t>
  </si>
  <si>
    <t>Murjāņu sporta ģimnāzija</t>
  </si>
  <si>
    <t>Ogres tehnikums</t>
  </si>
  <si>
    <t>Rēzeknes tehnikums</t>
  </si>
  <si>
    <t>Rīgas Būvniecības koledža</t>
  </si>
  <si>
    <t>Rīgas Mākslas un mediju tehnikums</t>
  </si>
  <si>
    <t>Rīgas Metālapstrādes profesionālā vidusskola</t>
  </si>
  <si>
    <t>Rīgas Stila un modes tehnikums</t>
  </si>
  <si>
    <t>Rīgas Tehniskā koledža</t>
  </si>
  <si>
    <t>Rīgas Tirdzniecības Profesionālā vidusskola</t>
  </si>
  <si>
    <t>Rīgas Valsts tehnikums</t>
  </si>
  <si>
    <t>Saldus tehnikums</t>
  </si>
  <si>
    <t>Smiltenes tehnikums</t>
  </si>
  <si>
    <t>Valmieras tehnikums</t>
  </si>
  <si>
    <t>Ventspils tehnikums</t>
  </si>
  <si>
    <t>Vidzemes tehnoloģiju un dizaina tehnikums</t>
  </si>
  <si>
    <t>KEM resors</t>
  </si>
  <si>
    <t>Klimata un enerģētikas ministrija</t>
  </si>
  <si>
    <t>Enerģētikas un vides aģentūra</t>
  </si>
  <si>
    <t>Valsts vides dienests</t>
  </si>
  <si>
    <t>KM resors</t>
  </si>
  <si>
    <t>Kultūras ministrija</t>
  </si>
  <si>
    <t>Īpaši aizsargājamais kultūras piemineklis - Turaidas muzejrezervāts</t>
  </si>
  <si>
    <t>Kultūras informācijas sistēmu centrs</t>
  </si>
  <si>
    <t>Latvijas Etnogrāfiskais brīvdabas muzejs</t>
  </si>
  <si>
    <t>Latvijas Nacionālais arhīvs</t>
  </si>
  <si>
    <t>Latvijas Nacionālais kultūras centrs</t>
  </si>
  <si>
    <t>Latvijas Nacionālais mākslas muzejs</t>
  </si>
  <si>
    <t>Latvijas Nacionālais rakstniecības un mūzikas muzejs</t>
  </si>
  <si>
    <t>Latvijas Nacionālais vēstures muzejs</t>
  </si>
  <si>
    <t>Latvijas Nacionālā bibliotēka</t>
  </si>
  <si>
    <t>Latvijas Neredzīgo bibliotēka</t>
  </si>
  <si>
    <t>Memoriālo muzeju apvienība</t>
  </si>
  <si>
    <t>Nacionālais kino centrs</t>
  </si>
  <si>
    <t>Nacionālā kultūras mantojuma pārvalde</t>
  </si>
  <si>
    <t>Rīgas vēstures un kuģniecības muzejs</t>
  </si>
  <si>
    <t>Valsts kultūrkapitāla fonds</t>
  </si>
  <si>
    <t>Alfrēda Kalniņa Cēsu mūzikas vidusskola</t>
  </si>
  <si>
    <t>Jāzepa Mediņa Rīgas mūzikas vidusskola</t>
  </si>
  <si>
    <t>Jelgavas Mūzikas vidusskola</t>
  </si>
  <si>
    <t>Latgales Mūzikas un mākslas vidusskola</t>
  </si>
  <si>
    <t>Liepājas Mūzikas, mākslas un dizaina vidusskola</t>
  </si>
  <si>
    <t>Nacionālā Mākslu vidusskola</t>
  </si>
  <si>
    <t>Rīgas Dizaina un mākslas vidusskola</t>
  </si>
  <si>
    <t>Staņislava Broka Daugavpils mūzikas vidusskola</t>
  </si>
  <si>
    <t>Ventspils mūzikas vidusskola</t>
  </si>
  <si>
    <t>LM resors</t>
  </si>
  <si>
    <t>Labklājības ministrija</t>
  </si>
  <si>
    <t>Nodarbinātības valsts aģentūra</t>
  </si>
  <si>
    <t>Sociālās integrācijas valsts aģentūra</t>
  </si>
  <si>
    <t>Valsts bērnu tiesību aizsardzības inspekcija</t>
  </si>
  <si>
    <t>Valsts darba inspekcija</t>
  </si>
  <si>
    <t>Valsts sociālās apdrošināšanas aģentūra</t>
  </si>
  <si>
    <t>Veselības un darbspēju ekspertīzes ārstu valsts komisija</t>
  </si>
  <si>
    <t>VSAC "Kurzeme"</t>
  </si>
  <si>
    <t>VSAC "Latgale"</t>
  </si>
  <si>
    <t>VSAC "Rīga"</t>
  </si>
  <si>
    <t>VSAC "Zemgale"</t>
  </si>
  <si>
    <t>MK resors</t>
  </si>
  <si>
    <t>Valsts administrācijas skola</t>
  </si>
  <si>
    <t>N resors</t>
  </si>
  <si>
    <t>Augstākā tiesa</t>
  </si>
  <si>
    <t>Centrālā vēlēšanu komisija</t>
  </si>
  <si>
    <t>Latvijas Valsts prezidenta kanceleja</t>
  </si>
  <si>
    <t>Nacionālā elektronisko plašsaziņas līdzekļu padome</t>
  </si>
  <si>
    <t>Prokuratūra</t>
  </si>
  <si>
    <t>Sabiedrisko elektronisko plašsaziņas līdzekļu padome</t>
  </si>
  <si>
    <t>Sabiedrisko pakalpojumu regulēšanas komisija</t>
  </si>
  <si>
    <t>Saeima</t>
  </si>
  <si>
    <t>Satversmes tiesa</t>
  </si>
  <si>
    <t>Tiesībsarga birojs</t>
  </si>
  <si>
    <t>Valsts kontrole</t>
  </si>
  <si>
    <t>SAM resors</t>
  </si>
  <si>
    <t>Satiksmes ministrija</t>
  </si>
  <si>
    <t>Transporta nelaimes gadījumu un incidentu izmeklēšanas birojs</t>
  </si>
  <si>
    <t>Valsts aģentūra "Civilās aviācijas aģentūra"</t>
  </si>
  <si>
    <t>Valsts dzelzceļa administrācija</t>
  </si>
  <si>
    <t>Valsts dzelzceļa tehniskā inspekcija</t>
  </si>
  <si>
    <t>TM resors</t>
  </si>
  <si>
    <t>Tieslietu ministrija</t>
  </si>
  <si>
    <t>Datu valsts inspekcija</t>
  </si>
  <si>
    <t>Ieslodzījuma vietu pārvalde</t>
  </si>
  <si>
    <t>Maksātnespējas kontroles dienests</t>
  </si>
  <si>
    <t>Patentu valde</t>
  </si>
  <si>
    <t>Tieslietu akadēmija</t>
  </si>
  <si>
    <t>Tiesu administrācija</t>
  </si>
  <si>
    <t>Uzņēmumu reģistrs</t>
  </si>
  <si>
    <t>Uzturlīdzekļu garantiju fonda administrācija</t>
  </si>
  <si>
    <t>Valsts probācijas dienests</t>
  </si>
  <si>
    <t>Valsts tiesu ekspertīžu birojs</t>
  </si>
  <si>
    <t>Valsts valodas centrs</t>
  </si>
  <si>
    <t>Valsts zemes dienests</t>
  </si>
  <si>
    <t>VARAM resors</t>
  </si>
  <si>
    <t>Viedās administrācijas un reģionālās attīstības ministrija</t>
  </si>
  <si>
    <t>Dabas aizsardzības pārvalde</t>
  </si>
  <si>
    <t>Latvijas Dabas muzejs</t>
  </si>
  <si>
    <t>Latvijas Nacionālais botāniskais dārzs</t>
  </si>
  <si>
    <t>Valsts digitālās attīstības aģentūra</t>
  </si>
  <si>
    <t>VM resors</t>
  </si>
  <si>
    <t>Veselības ministrija</t>
  </si>
  <si>
    <t>Latvijas Antidopinga birojs</t>
  </si>
  <si>
    <t>Nacionālais veselības dienests</t>
  </si>
  <si>
    <t>Neatliekamās medicīniskās palīdzības dienests</t>
  </si>
  <si>
    <t>Paula Stradiņa Medicīnas vēstures muzejs</t>
  </si>
  <si>
    <t>Slimību profilakses un kontroles centrs</t>
  </si>
  <si>
    <t>Valsts asinsdonoru centrs</t>
  </si>
  <si>
    <t>Valsts tiesu medicīnas ekspertīzes centrs</t>
  </si>
  <si>
    <t>Veselības inspekcija</t>
  </si>
  <si>
    <t>Zāļu valsts aģentūra</t>
  </si>
  <si>
    <t>ZM resors</t>
  </si>
  <si>
    <t>Zemkopības ministrija</t>
  </si>
  <si>
    <t>Lauku atbalsta dienests</t>
  </si>
  <si>
    <t>Pārtikas un veterinārais dienests</t>
  </si>
  <si>
    <t>Valsts augu aizsardzības dienests</t>
  </si>
  <si>
    <t>Valsts meža dienests</t>
  </si>
  <si>
    <t>Valsts tehniskās uzraudzības aģentūra</t>
  </si>
  <si>
    <t>Datu avots: Iestāžu sniegtās atskaites Atlīdzības uzskaites sistēmas datu bāzē</t>
  </si>
  <si>
    <t>tai skaitā</t>
  </si>
  <si>
    <t>Amatu slodzes uz laiku (t.sk. PI, PD)</t>
  </si>
  <si>
    <t>Vakanto amatu uz laiku slodžu summa (t.sk. PI,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</si>
</sst>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9" fontId="0" fillId="0" borderId="0" xfId="0" applyNumberFormat="1"/>
    <xf numFmtId="9" fontId="5" fillId="0" borderId="1" xfId="1" applyFont="1" applyBorder="1"/>
    <xf numFmtId="14" fontId="1" fillId="0" borderId="0" xfId="0" applyNumberFormat="1" applyFont="1"/>
    <xf numFmtId="9" fontId="0" fillId="0" borderId="0" xfId="1" applyFont="1"/>
    <xf numFmtId="9" fontId="0" fillId="0" borderId="1" xfId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220"/>
  <sheetViews>
    <sheetView tabSelected="1" zoomScaleNormal="100" workbookViewId="0">
      <selection activeCell="A13" sqref="A13"/>
    </sheetView>
  </sheetViews>
  <sheetFormatPr defaultRowHeight="13.2" x14ac:dyDescent="0.25"/>
  <cols>
    <col min="1" max="1" width="58.109375" bestFit="1" customWidth="1"/>
    <col min="5" max="5" width="11" customWidth="1"/>
    <col min="6" max="6" width="10.6640625" customWidth="1"/>
    <col min="8" max="8" width="11" customWidth="1"/>
    <col min="11" max="12" width="10.88671875" customWidth="1"/>
  </cols>
  <sheetData>
    <row r="1" spans="1:40" x14ac:dyDescent="0.25">
      <c r="A1" t="s">
        <v>0</v>
      </c>
    </row>
    <row r="2" spans="1:40" ht="15.6" x14ac:dyDescent="0.3">
      <c r="A2" s="10" t="s">
        <v>1</v>
      </c>
      <c r="B2" s="10"/>
      <c r="C2" s="10"/>
    </row>
    <row r="3" spans="1:40" ht="15.6" x14ac:dyDescent="0.3">
      <c r="A3" s="2"/>
      <c r="B3" s="2"/>
      <c r="C3" s="2"/>
    </row>
    <row r="4" spans="1:40" x14ac:dyDescent="0.25">
      <c r="A4" t="s">
        <v>2</v>
      </c>
      <c r="J4" t="s">
        <v>3</v>
      </c>
      <c r="K4" s="7">
        <v>45900</v>
      </c>
    </row>
    <row r="5" spans="1:40" x14ac:dyDescent="0.25">
      <c r="K5" s="7"/>
    </row>
    <row r="6" spans="1:40" ht="13.2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 t="s">
        <v>9</v>
      </c>
      <c r="G6" s="14" t="s">
        <v>195</v>
      </c>
      <c r="H6" s="15"/>
      <c r="I6" s="15"/>
      <c r="J6" s="15"/>
      <c r="K6" s="15"/>
      <c r="L6" s="15"/>
      <c r="M6" s="15"/>
      <c r="N6" s="15"/>
      <c r="O6" s="15"/>
      <c r="P6" s="16"/>
    </row>
    <row r="7" spans="1:40" ht="84" x14ac:dyDescent="0.25">
      <c r="A7" s="11"/>
      <c r="B7" s="11"/>
      <c r="C7" s="11"/>
      <c r="D7" s="11"/>
      <c r="E7" s="11"/>
      <c r="F7" s="13"/>
      <c r="G7" s="1" t="s">
        <v>196</v>
      </c>
      <c r="H7" s="1" t="s">
        <v>197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</row>
    <row r="8" spans="1:40" x14ac:dyDescent="0.25">
      <c r="A8" s="3" t="s">
        <v>18</v>
      </c>
      <c r="B8" s="3">
        <v>1881</v>
      </c>
      <c r="C8" s="3">
        <v>146</v>
      </c>
      <c r="D8" s="3">
        <v>1875.45</v>
      </c>
      <c r="E8" s="3">
        <v>145.5</v>
      </c>
      <c r="F8" s="6">
        <v>7.8E-2</v>
      </c>
      <c r="G8" s="3">
        <v>7</v>
      </c>
      <c r="H8" s="3">
        <v>2</v>
      </c>
      <c r="I8" s="3">
        <v>561</v>
      </c>
      <c r="J8" s="3">
        <v>47</v>
      </c>
      <c r="K8" s="3">
        <v>816.6</v>
      </c>
      <c r="L8" s="3">
        <v>68.5</v>
      </c>
      <c r="M8" s="3"/>
      <c r="N8" s="3"/>
      <c r="O8" s="3"/>
      <c r="P8" s="3"/>
      <c r="U8" s="5"/>
      <c r="X8" s="5"/>
      <c r="AK8" s="8"/>
      <c r="AN8" s="8"/>
    </row>
    <row r="9" spans="1:40" x14ac:dyDescent="0.25">
      <c r="A9" s="4" t="s">
        <v>19</v>
      </c>
      <c r="B9" s="4">
        <v>441</v>
      </c>
      <c r="C9" s="4">
        <v>29</v>
      </c>
      <c r="D9" s="4">
        <v>439.85</v>
      </c>
      <c r="E9" s="4">
        <v>29</v>
      </c>
      <c r="F9" s="9">
        <v>6.6000000000000003E-2</v>
      </c>
      <c r="G9" s="4"/>
      <c r="H9" s="4"/>
      <c r="I9" s="4">
        <v>299</v>
      </c>
      <c r="J9" s="4">
        <v>26</v>
      </c>
      <c r="K9" s="4">
        <v>52</v>
      </c>
      <c r="L9" s="4">
        <v>1</v>
      </c>
      <c r="M9" s="4"/>
      <c r="N9" s="4"/>
      <c r="O9" s="4"/>
      <c r="P9" s="4"/>
      <c r="U9" s="5"/>
      <c r="X9" s="5"/>
      <c r="AK9" s="8"/>
      <c r="AN9" s="8"/>
    </row>
    <row r="10" spans="1:40" x14ac:dyDescent="0.25">
      <c r="A10" s="4" t="s">
        <v>20</v>
      </c>
      <c r="B10" s="4">
        <v>431</v>
      </c>
      <c r="C10" s="4">
        <v>25</v>
      </c>
      <c r="D10" s="4">
        <v>431</v>
      </c>
      <c r="E10" s="4">
        <v>25</v>
      </c>
      <c r="F10" s="9">
        <v>5.8000000000000003E-2</v>
      </c>
      <c r="G10" s="4"/>
      <c r="H10" s="4"/>
      <c r="I10" s="4">
        <v>14</v>
      </c>
      <c r="J10" s="4"/>
      <c r="K10" s="4">
        <v>20</v>
      </c>
      <c r="L10" s="4">
        <v>1</v>
      </c>
      <c r="M10" s="4"/>
      <c r="N10" s="4"/>
      <c r="O10" s="4"/>
      <c r="P10" s="4"/>
      <c r="U10" s="5"/>
      <c r="X10" s="5"/>
      <c r="AK10" s="8"/>
      <c r="AN10" s="8"/>
    </row>
    <row r="11" spans="1:40" x14ac:dyDescent="0.25">
      <c r="A11" s="4" t="s">
        <v>21</v>
      </c>
      <c r="B11" s="4">
        <v>280</v>
      </c>
      <c r="C11" s="4">
        <v>14</v>
      </c>
      <c r="D11" s="4">
        <v>278.60000000000002</v>
      </c>
      <c r="E11" s="4">
        <v>14</v>
      </c>
      <c r="F11" s="9">
        <v>0.05</v>
      </c>
      <c r="G11" s="4"/>
      <c r="H11" s="4"/>
      <c r="I11" s="4">
        <v>15</v>
      </c>
      <c r="J11" s="4"/>
      <c r="K11" s="4">
        <v>263.60000000000002</v>
      </c>
      <c r="L11" s="4">
        <v>14</v>
      </c>
      <c r="M11" s="4"/>
      <c r="N11" s="4"/>
      <c r="O11" s="4"/>
      <c r="P11" s="4"/>
      <c r="U11" s="5"/>
      <c r="X11" s="5"/>
      <c r="AK11" s="8"/>
      <c r="AN11" s="8"/>
    </row>
    <row r="12" spans="1:40" x14ac:dyDescent="0.25">
      <c r="A12" s="4" t="s">
        <v>22</v>
      </c>
      <c r="B12" s="4">
        <v>67</v>
      </c>
      <c r="C12" s="4">
        <v>5</v>
      </c>
      <c r="D12" s="4">
        <v>67</v>
      </c>
      <c r="E12" s="4">
        <v>5</v>
      </c>
      <c r="F12" s="9">
        <v>7.4999999999999997E-2</v>
      </c>
      <c r="G12" s="4"/>
      <c r="H12" s="4"/>
      <c r="I12" s="4"/>
      <c r="J12" s="4"/>
      <c r="K12" s="4">
        <v>67</v>
      </c>
      <c r="L12" s="4">
        <v>5</v>
      </c>
      <c r="M12" s="4"/>
      <c r="N12" s="4"/>
      <c r="O12" s="4"/>
      <c r="P12" s="4"/>
      <c r="U12" s="5"/>
      <c r="X12" s="5"/>
      <c r="AK12" s="8"/>
      <c r="AN12" s="8"/>
    </row>
    <row r="13" spans="1:40" x14ac:dyDescent="0.25">
      <c r="A13" s="4" t="s">
        <v>23</v>
      </c>
      <c r="B13" s="4">
        <v>238</v>
      </c>
      <c r="C13" s="4">
        <v>27</v>
      </c>
      <c r="D13" s="4">
        <v>238</v>
      </c>
      <c r="E13" s="4">
        <v>27</v>
      </c>
      <c r="F13" s="9">
        <v>0.113</v>
      </c>
      <c r="G13" s="4"/>
      <c r="H13" s="4"/>
      <c r="I13" s="4">
        <v>164</v>
      </c>
      <c r="J13" s="4">
        <v>17</v>
      </c>
      <c r="K13" s="4">
        <v>74</v>
      </c>
      <c r="L13" s="4">
        <v>10</v>
      </c>
      <c r="M13" s="4"/>
      <c r="N13" s="4"/>
      <c r="O13" s="4"/>
      <c r="P13" s="4"/>
      <c r="U13" s="5"/>
      <c r="X13" s="5"/>
      <c r="AK13" s="8"/>
      <c r="AN13" s="8"/>
    </row>
    <row r="14" spans="1:40" x14ac:dyDescent="0.25">
      <c r="A14" s="4" t="s">
        <v>24</v>
      </c>
      <c r="B14" s="4">
        <v>396</v>
      </c>
      <c r="C14" s="4">
        <v>43</v>
      </c>
      <c r="D14" s="4">
        <v>393</v>
      </c>
      <c r="E14" s="4">
        <v>42.5</v>
      </c>
      <c r="F14" s="9">
        <v>0.108</v>
      </c>
      <c r="G14" s="4">
        <v>7</v>
      </c>
      <c r="H14" s="4">
        <v>2</v>
      </c>
      <c r="I14" s="4">
        <v>69</v>
      </c>
      <c r="J14" s="4">
        <v>4</v>
      </c>
      <c r="K14" s="4">
        <v>317</v>
      </c>
      <c r="L14" s="4">
        <v>36.5</v>
      </c>
      <c r="M14" s="4"/>
      <c r="N14" s="4"/>
      <c r="O14" s="4"/>
      <c r="P14" s="4"/>
      <c r="U14" s="5"/>
      <c r="X14" s="5"/>
      <c r="AK14" s="8"/>
      <c r="AN14" s="8"/>
    </row>
    <row r="15" spans="1:40" x14ac:dyDescent="0.25">
      <c r="A15" s="4" t="s">
        <v>25</v>
      </c>
      <c r="B15" s="4">
        <v>28</v>
      </c>
      <c r="C15" s="4">
        <v>3</v>
      </c>
      <c r="D15" s="4">
        <v>28</v>
      </c>
      <c r="E15" s="4">
        <v>3</v>
      </c>
      <c r="F15" s="9">
        <v>0.107</v>
      </c>
      <c r="G15" s="4"/>
      <c r="H15" s="4"/>
      <c r="I15" s="4"/>
      <c r="J15" s="4"/>
      <c r="K15" s="4">
        <v>23</v>
      </c>
      <c r="L15" s="4">
        <v>1</v>
      </c>
      <c r="M15" s="4"/>
      <c r="N15" s="4"/>
      <c r="O15" s="4"/>
      <c r="P15" s="4"/>
      <c r="U15" s="5"/>
      <c r="X15" s="5"/>
      <c r="AK15" s="8"/>
      <c r="AN15" s="8"/>
    </row>
    <row r="16" spans="1:40" x14ac:dyDescent="0.25">
      <c r="A16" s="3" t="s">
        <v>26</v>
      </c>
      <c r="B16" s="3">
        <v>628</v>
      </c>
      <c r="C16" s="3">
        <v>36</v>
      </c>
      <c r="D16" s="3">
        <v>628</v>
      </c>
      <c r="E16" s="3">
        <v>36</v>
      </c>
      <c r="F16" s="6">
        <v>5.7000000000000002E-2</v>
      </c>
      <c r="G16" s="3"/>
      <c r="H16" s="3"/>
      <c r="I16" s="3">
        <v>554</v>
      </c>
      <c r="J16" s="3">
        <v>33</v>
      </c>
      <c r="K16" s="3">
        <v>74</v>
      </c>
      <c r="L16" s="3">
        <v>3</v>
      </c>
      <c r="M16" s="3"/>
      <c r="N16" s="3"/>
      <c r="O16" s="3"/>
      <c r="P16" s="3"/>
      <c r="U16" s="5"/>
      <c r="X16" s="5"/>
      <c r="AK16" s="8"/>
      <c r="AN16" s="8"/>
    </row>
    <row r="17" spans="1:40" x14ac:dyDescent="0.25">
      <c r="A17" s="4" t="s">
        <v>27</v>
      </c>
      <c r="B17" s="4">
        <v>621</v>
      </c>
      <c r="C17" s="4">
        <v>36</v>
      </c>
      <c r="D17" s="4">
        <v>621</v>
      </c>
      <c r="E17" s="4">
        <v>36</v>
      </c>
      <c r="F17" s="9">
        <v>5.8000000000000003E-2</v>
      </c>
      <c r="G17" s="4"/>
      <c r="H17" s="4"/>
      <c r="I17" s="4">
        <v>549</v>
      </c>
      <c r="J17" s="4">
        <v>33</v>
      </c>
      <c r="K17" s="4">
        <v>72</v>
      </c>
      <c r="L17" s="4">
        <v>3</v>
      </c>
      <c r="M17" s="4"/>
      <c r="N17" s="4"/>
      <c r="O17" s="4"/>
      <c r="P17" s="4"/>
      <c r="U17" s="5"/>
      <c r="X17" s="5"/>
      <c r="AK17" s="8"/>
      <c r="AN17" s="8"/>
    </row>
    <row r="18" spans="1:40" x14ac:dyDescent="0.25">
      <c r="A18" t="s">
        <v>28</v>
      </c>
      <c r="B18" s="4">
        <v>7</v>
      </c>
      <c r="C18" s="4">
        <v>0</v>
      </c>
      <c r="D18" s="4">
        <v>7</v>
      </c>
      <c r="E18" s="4"/>
      <c r="F18" s="9"/>
      <c r="G18" s="4"/>
      <c r="H18" s="4"/>
      <c r="I18" s="4">
        <v>5</v>
      </c>
      <c r="J18" s="4"/>
      <c r="K18" s="4">
        <v>2</v>
      </c>
      <c r="L18" s="4"/>
      <c r="M18" s="4"/>
      <c r="N18" s="4"/>
      <c r="O18" s="4"/>
      <c r="P18" s="4"/>
      <c r="U18" s="5"/>
      <c r="X18" s="5"/>
      <c r="AK18" s="8"/>
      <c r="AN18" s="8"/>
    </row>
    <row r="19" spans="1:40" x14ac:dyDescent="0.25">
      <c r="A19" s="3" t="s">
        <v>29</v>
      </c>
      <c r="B19" s="3">
        <v>269</v>
      </c>
      <c r="C19" s="3">
        <v>34</v>
      </c>
      <c r="D19" s="3">
        <v>266.5</v>
      </c>
      <c r="E19" s="3">
        <v>34</v>
      </c>
      <c r="F19" s="6">
        <v>0.128</v>
      </c>
      <c r="G19" s="3">
        <v>47.5</v>
      </c>
      <c r="H19" s="3">
        <v>6</v>
      </c>
      <c r="I19" s="3"/>
      <c r="J19" s="3"/>
      <c r="K19" s="3">
        <v>48</v>
      </c>
      <c r="L19" s="3">
        <v>4</v>
      </c>
      <c r="M19" s="3"/>
      <c r="N19" s="3"/>
      <c r="O19" s="3"/>
      <c r="P19" s="3"/>
      <c r="U19" s="5"/>
      <c r="X19" s="5"/>
      <c r="AK19" s="8"/>
      <c r="AN19" s="8"/>
    </row>
    <row r="20" spans="1:40" x14ac:dyDescent="0.25">
      <c r="A20" s="4" t="s">
        <v>30</v>
      </c>
      <c r="B20" s="4">
        <v>90</v>
      </c>
      <c r="C20" s="4">
        <v>9</v>
      </c>
      <c r="D20" s="4">
        <v>87.5</v>
      </c>
      <c r="E20" s="4">
        <v>9</v>
      </c>
      <c r="F20" s="9">
        <v>0.10299999999999999</v>
      </c>
      <c r="G20" s="4">
        <v>47.5</v>
      </c>
      <c r="H20" s="4">
        <v>6</v>
      </c>
      <c r="I20" s="4"/>
      <c r="J20" s="4"/>
      <c r="K20" s="4">
        <v>24</v>
      </c>
      <c r="L20" s="4">
        <v>1</v>
      </c>
      <c r="M20" s="4"/>
      <c r="N20" s="4"/>
      <c r="O20" s="4"/>
      <c r="P20" s="4"/>
      <c r="U20" s="5"/>
      <c r="X20" s="5"/>
      <c r="AK20" s="8"/>
      <c r="AN20" s="8"/>
    </row>
    <row r="21" spans="1:40" x14ac:dyDescent="0.25">
      <c r="A21" s="4" t="s">
        <v>31</v>
      </c>
      <c r="B21" s="4">
        <v>179</v>
      </c>
      <c r="C21" s="4">
        <v>25</v>
      </c>
      <c r="D21" s="4">
        <v>179</v>
      </c>
      <c r="E21" s="4">
        <v>25</v>
      </c>
      <c r="F21" s="9">
        <v>0.14000000000000001</v>
      </c>
      <c r="G21" s="4"/>
      <c r="H21" s="4"/>
      <c r="I21" s="4"/>
      <c r="J21" s="4"/>
      <c r="K21" s="4">
        <v>24</v>
      </c>
      <c r="L21" s="4">
        <v>3</v>
      </c>
      <c r="M21" s="4"/>
      <c r="N21" s="4"/>
      <c r="O21" s="4"/>
      <c r="P21" s="4"/>
      <c r="U21" s="5"/>
      <c r="X21" s="5"/>
      <c r="AK21" s="8"/>
      <c r="AN21" s="8"/>
    </row>
    <row r="22" spans="1:40" x14ac:dyDescent="0.25">
      <c r="A22" s="3" t="s">
        <v>32</v>
      </c>
      <c r="B22" s="3">
        <v>1281</v>
      </c>
      <c r="C22" s="3">
        <v>151</v>
      </c>
      <c r="D22" s="3">
        <v>1281</v>
      </c>
      <c r="E22" s="3">
        <v>151</v>
      </c>
      <c r="F22" s="6">
        <v>0.11799999999999999</v>
      </c>
      <c r="G22" s="3">
        <v>46</v>
      </c>
      <c r="H22" s="3">
        <v>9</v>
      </c>
      <c r="I22" s="3">
        <v>660</v>
      </c>
      <c r="J22" s="3">
        <v>72</v>
      </c>
      <c r="K22" s="3">
        <v>569</v>
      </c>
      <c r="L22" s="3">
        <v>70</v>
      </c>
      <c r="M22" s="3"/>
      <c r="N22" s="3"/>
      <c r="O22" s="3"/>
      <c r="P22" s="3"/>
      <c r="U22" s="5"/>
      <c r="X22" s="5"/>
      <c r="AK22" s="8"/>
      <c r="AN22" s="8"/>
    </row>
    <row r="23" spans="1:40" x14ac:dyDescent="0.25">
      <c r="A23" s="4" t="s">
        <v>33</v>
      </c>
      <c r="B23" s="4">
        <v>202</v>
      </c>
      <c r="C23" s="4">
        <v>27</v>
      </c>
      <c r="D23" s="4">
        <v>202</v>
      </c>
      <c r="E23" s="4">
        <v>27</v>
      </c>
      <c r="F23" s="9">
        <v>0.13400000000000001</v>
      </c>
      <c r="G23" s="4">
        <v>27</v>
      </c>
      <c r="H23" s="4">
        <v>8</v>
      </c>
      <c r="I23" s="4">
        <v>135</v>
      </c>
      <c r="J23" s="4">
        <v>18</v>
      </c>
      <c r="K23" s="4">
        <v>34</v>
      </c>
      <c r="L23" s="4">
        <v>1</v>
      </c>
      <c r="M23" s="4"/>
      <c r="N23" s="4"/>
      <c r="O23" s="4"/>
      <c r="P23" s="4"/>
      <c r="U23" s="5"/>
      <c r="X23" s="5"/>
      <c r="AK23" s="8"/>
      <c r="AN23" s="8"/>
    </row>
    <row r="24" spans="1:40" x14ac:dyDescent="0.25">
      <c r="A24" s="4" t="s">
        <v>34</v>
      </c>
      <c r="B24" s="4">
        <v>77</v>
      </c>
      <c r="C24" s="4">
        <v>8</v>
      </c>
      <c r="D24" s="4">
        <v>77</v>
      </c>
      <c r="E24" s="4">
        <v>8</v>
      </c>
      <c r="F24" s="9">
        <v>0.104</v>
      </c>
      <c r="G24" s="4"/>
      <c r="H24" s="4"/>
      <c r="I24" s="4">
        <v>44</v>
      </c>
      <c r="J24" s="4">
        <v>5</v>
      </c>
      <c r="K24" s="4">
        <v>33</v>
      </c>
      <c r="L24" s="4">
        <v>3</v>
      </c>
      <c r="M24" s="4"/>
      <c r="N24" s="4"/>
      <c r="O24" s="4"/>
      <c r="P24" s="4"/>
      <c r="U24" s="5"/>
      <c r="X24" s="5"/>
      <c r="AK24" s="8"/>
      <c r="AN24" s="8"/>
    </row>
    <row r="25" spans="1:40" x14ac:dyDescent="0.25">
      <c r="A25" s="4" t="s">
        <v>35</v>
      </c>
      <c r="B25" s="4">
        <v>476</v>
      </c>
      <c r="C25" s="4">
        <v>46</v>
      </c>
      <c r="D25" s="4">
        <v>476</v>
      </c>
      <c r="E25" s="4">
        <v>46</v>
      </c>
      <c r="F25" s="9">
        <v>9.7000000000000003E-2</v>
      </c>
      <c r="G25" s="4"/>
      <c r="H25" s="4"/>
      <c r="I25" s="4">
        <v>240</v>
      </c>
      <c r="J25" s="4">
        <v>19</v>
      </c>
      <c r="K25" s="4">
        <v>236</v>
      </c>
      <c r="L25" s="4">
        <v>27</v>
      </c>
      <c r="M25" s="4"/>
      <c r="N25" s="4"/>
      <c r="O25" s="4"/>
      <c r="P25" s="4"/>
      <c r="U25" s="5"/>
      <c r="X25" s="5"/>
      <c r="AK25" s="8"/>
      <c r="AN25" s="8"/>
    </row>
    <row r="26" spans="1:40" x14ac:dyDescent="0.25">
      <c r="A26" s="4" t="s">
        <v>36</v>
      </c>
      <c r="B26" s="4">
        <v>75</v>
      </c>
      <c r="C26" s="4">
        <v>17</v>
      </c>
      <c r="D26" s="4">
        <v>75</v>
      </c>
      <c r="E26" s="4">
        <v>17</v>
      </c>
      <c r="F26" s="9">
        <v>0.22700000000000001</v>
      </c>
      <c r="G26" s="4"/>
      <c r="H26" s="4"/>
      <c r="I26" s="4">
        <v>65</v>
      </c>
      <c r="J26" s="4">
        <v>14</v>
      </c>
      <c r="K26" s="4">
        <v>10</v>
      </c>
      <c r="L26" s="4">
        <v>3</v>
      </c>
      <c r="M26" s="4"/>
      <c r="N26" s="4"/>
      <c r="O26" s="4"/>
      <c r="P26" s="4"/>
      <c r="U26" s="5"/>
      <c r="X26" s="5"/>
      <c r="AK26" s="8"/>
      <c r="AN26" s="8"/>
    </row>
    <row r="27" spans="1:40" x14ac:dyDescent="0.25">
      <c r="A27" s="4" t="s">
        <v>37</v>
      </c>
      <c r="B27" s="4">
        <v>309</v>
      </c>
      <c r="C27" s="4">
        <v>41</v>
      </c>
      <c r="D27" s="4">
        <v>309</v>
      </c>
      <c r="E27" s="4">
        <v>41</v>
      </c>
      <c r="F27" s="9">
        <v>0.13300000000000001</v>
      </c>
      <c r="G27" s="4">
        <v>19</v>
      </c>
      <c r="H27" s="4">
        <v>1</v>
      </c>
      <c r="I27" s="4">
        <v>53</v>
      </c>
      <c r="J27" s="4">
        <v>5</v>
      </c>
      <c r="K27" s="4">
        <v>237</v>
      </c>
      <c r="L27" s="4">
        <v>35</v>
      </c>
      <c r="M27" s="4"/>
      <c r="N27" s="4"/>
      <c r="O27" s="4"/>
      <c r="P27" s="4"/>
      <c r="U27" s="5"/>
      <c r="X27" s="5"/>
      <c r="AK27" s="8"/>
      <c r="AN27" s="8"/>
    </row>
    <row r="28" spans="1:40" x14ac:dyDescent="0.25">
      <c r="A28" s="4" t="s">
        <v>38</v>
      </c>
      <c r="B28" s="4">
        <v>21</v>
      </c>
      <c r="C28" s="4">
        <v>1</v>
      </c>
      <c r="D28" s="4">
        <v>21</v>
      </c>
      <c r="E28" s="4">
        <v>1</v>
      </c>
      <c r="F28" s="9">
        <v>4.8000000000000001E-2</v>
      </c>
      <c r="G28" s="4"/>
      <c r="H28" s="4"/>
      <c r="I28" s="4">
        <v>19</v>
      </c>
      <c r="J28" s="4">
        <v>1</v>
      </c>
      <c r="K28" s="4">
        <v>2</v>
      </c>
      <c r="L28" s="4"/>
      <c r="M28" s="4"/>
      <c r="N28" s="4"/>
      <c r="O28" s="4"/>
      <c r="P28" s="4"/>
      <c r="U28" s="5"/>
      <c r="X28" s="5"/>
      <c r="AK28" s="8"/>
      <c r="AN28" s="8"/>
    </row>
    <row r="29" spans="1:40" x14ac:dyDescent="0.25">
      <c r="A29" s="4" t="s">
        <v>39</v>
      </c>
      <c r="B29" s="4">
        <v>121</v>
      </c>
      <c r="C29" s="4">
        <v>11</v>
      </c>
      <c r="D29" s="4">
        <v>121</v>
      </c>
      <c r="E29" s="4">
        <v>11</v>
      </c>
      <c r="F29" s="9">
        <v>9.0999999999999998E-2</v>
      </c>
      <c r="G29" s="4"/>
      <c r="H29" s="4"/>
      <c r="I29" s="4">
        <v>104</v>
      </c>
      <c r="J29" s="4">
        <v>10</v>
      </c>
      <c r="K29" s="4">
        <v>17</v>
      </c>
      <c r="L29" s="4">
        <v>1</v>
      </c>
      <c r="M29" s="4"/>
      <c r="N29" s="4"/>
      <c r="O29" s="4"/>
      <c r="P29" s="4"/>
      <c r="U29" s="5"/>
      <c r="X29" s="5"/>
      <c r="AK29" s="8"/>
      <c r="AN29" s="8"/>
    </row>
    <row r="30" spans="1:40" x14ac:dyDescent="0.25">
      <c r="A30" s="3" t="s">
        <v>40</v>
      </c>
      <c r="B30" s="3">
        <v>4894</v>
      </c>
      <c r="C30" s="3">
        <v>287</v>
      </c>
      <c r="D30" s="3">
        <v>4894</v>
      </c>
      <c r="E30" s="3">
        <v>287</v>
      </c>
      <c r="F30" s="6">
        <v>5.8999999999999997E-2</v>
      </c>
      <c r="G30" s="3">
        <v>98</v>
      </c>
      <c r="H30" s="3">
        <v>13</v>
      </c>
      <c r="I30" s="3">
        <v>4137</v>
      </c>
      <c r="J30" s="3">
        <v>237</v>
      </c>
      <c r="K30" s="3">
        <v>659</v>
      </c>
      <c r="L30" s="3">
        <v>37</v>
      </c>
      <c r="M30" s="3"/>
      <c r="N30" s="3"/>
      <c r="O30" s="3"/>
      <c r="P30" s="3"/>
      <c r="U30" s="5"/>
      <c r="X30" s="5"/>
      <c r="AK30" s="8"/>
      <c r="AN30" s="8"/>
    </row>
    <row r="31" spans="1:40" x14ac:dyDescent="0.25">
      <c r="A31" s="4" t="s">
        <v>41</v>
      </c>
      <c r="B31" s="4">
        <v>418</v>
      </c>
      <c r="C31" s="4">
        <v>21</v>
      </c>
      <c r="D31" s="4">
        <v>418</v>
      </c>
      <c r="E31" s="4">
        <v>21</v>
      </c>
      <c r="F31" s="9">
        <v>0.05</v>
      </c>
      <c r="G31" s="4"/>
      <c r="H31" s="4"/>
      <c r="I31" s="4">
        <v>370</v>
      </c>
      <c r="J31" s="4">
        <v>18</v>
      </c>
      <c r="K31" s="4">
        <v>48</v>
      </c>
      <c r="L31" s="4">
        <v>3</v>
      </c>
      <c r="M31" s="4"/>
      <c r="N31" s="4"/>
      <c r="O31" s="4"/>
      <c r="P31" s="4"/>
      <c r="U31" s="5"/>
      <c r="X31" s="5"/>
      <c r="AK31" s="8"/>
      <c r="AN31" s="8"/>
    </row>
    <row r="32" spans="1:40" x14ac:dyDescent="0.25">
      <c r="A32" s="4" t="s">
        <v>42</v>
      </c>
      <c r="B32" s="4">
        <v>460</v>
      </c>
      <c r="C32" s="4">
        <v>12</v>
      </c>
      <c r="D32" s="4">
        <v>460</v>
      </c>
      <c r="E32" s="4">
        <v>12</v>
      </c>
      <c r="F32" s="9">
        <v>2.5999999999999999E-2</v>
      </c>
      <c r="G32" s="4">
        <v>88</v>
      </c>
      <c r="H32" s="4">
        <v>5</v>
      </c>
      <c r="I32" s="4">
        <v>328</v>
      </c>
      <c r="J32" s="4">
        <v>6</v>
      </c>
      <c r="K32" s="4">
        <v>44</v>
      </c>
      <c r="L32" s="4">
        <v>1</v>
      </c>
      <c r="M32" s="4"/>
      <c r="N32" s="4"/>
      <c r="O32" s="4"/>
      <c r="P32" s="4"/>
      <c r="U32" s="5"/>
      <c r="X32" s="5"/>
      <c r="AK32" s="8"/>
      <c r="AN32" s="8"/>
    </row>
    <row r="33" spans="1:40" x14ac:dyDescent="0.25">
      <c r="A33" s="4" t="s">
        <v>43</v>
      </c>
      <c r="B33" s="4">
        <v>4</v>
      </c>
      <c r="C33" s="4">
        <v>0</v>
      </c>
      <c r="D33" s="4">
        <v>4</v>
      </c>
      <c r="E33" s="4"/>
      <c r="F33" s="9"/>
      <c r="G33" s="4"/>
      <c r="H33" s="4"/>
      <c r="I33" s="4"/>
      <c r="J33" s="4"/>
      <c r="K33" s="4">
        <v>4</v>
      </c>
      <c r="L33" s="4"/>
      <c r="M33" s="4"/>
      <c r="N33" s="4"/>
      <c r="O33" s="4"/>
      <c r="P33" s="4"/>
      <c r="U33" s="5"/>
      <c r="X33" s="5"/>
      <c r="AK33" s="8"/>
      <c r="AN33" s="8"/>
    </row>
    <row r="34" spans="1:40" x14ac:dyDescent="0.25">
      <c r="A34" s="4" t="s">
        <v>44</v>
      </c>
      <c r="B34" s="4">
        <v>67</v>
      </c>
      <c r="C34" s="4">
        <v>6</v>
      </c>
      <c r="D34" s="4">
        <v>67</v>
      </c>
      <c r="E34" s="4">
        <v>6</v>
      </c>
      <c r="F34" s="9">
        <v>0.09</v>
      </c>
      <c r="G34" s="4"/>
      <c r="H34" s="4"/>
      <c r="I34" s="4">
        <v>60</v>
      </c>
      <c r="J34" s="4">
        <v>5</v>
      </c>
      <c r="K34" s="4">
        <v>7</v>
      </c>
      <c r="L34" s="4">
        <v>1</v>
      </c>
      <c r="M34" s="4"/>
      <c r="N34" s="4"/>
      <c r="O34" s="4"/>
      <c r="P34" s="4"/>
      <c r="U34" s="5"/>
      <c r="X34" s="5"/>
      <c r="AK34" s="8"/>
      <c r="AN34" s="8"/>
    </row>
    <row r="35" spans="1:40" x14ac:dyDescent="0.25">
      <c r="A35" s="4" t="s">
        <v>45</v>
      </c>
      <c r="B35" s="4">
        <v>23</v>
      </c>
      <c r="C35" s="4">
        <v>2</v>
      </c>
      <c r="D35" s="4">
        <v>23</v>
      </c>
      <c r="E35" s="4">
        <v>2</v>
      </c>
      <c r="F35" s="9">
        <v>8.6999999999999994E-2</v>
      </c>
      <c r="G35" s="4"/>
      <c r="H35" s="4"/>
      <c r="I35" s="4">
        <v>22</v>
      </c>
      <c r="J35" s="4">
        <v>1</v>
      </c>
      <c r="K35" s="4">
        <v>1</v>
      </c>
      <c r="L35" s="4">
        <v>1</v>
      </c>
      <c r="M35" s="4"/>
      <c r="N35" s="4"/>
      <c r="O35" s="4"/>
      <c r="P35" s="4"/>
      <c r="U35" s="5"/>
      <c r="X35" s="5"/>
      <c r="AK35" s="8"/>
      <c r="AN35" s="8"/>
    </row>
    <row r="36" spans="1:40" x14ac:dyDescent="0.25">
      <c r="A36" s="4" t="s">
        <v>46</v>
      </c>
      <c r="B36" s="4">
        <v>3599</v>
      </c>
      <c r="C36" s="4">
        <v>212</v>
      </c>
      <c r="D36" s="4">
        <v>3599</v>
      </c>
      <c r="E36" s="4">
        <v>212</v>
      </c>
      <c r="F36" s="9">
        <v>5.8999999999999997E-2</v>
      </c>
      <c r="G36" s="4"/>
      <c r="H36" s="4"/>
      <c r="I36" s="4">
        <v>3189</v>
      </c>
      <c r="J36" s="4">
        <v>189</v>
      </c>
      <c r="K36" s="4">
        <v>410</v>
      </c>
      <c r="L36" s="4">
        <v>23</v>
      </c>
      <c r="M36" s="4"/>
      <c r="N36" s="4"/>
      <c r="O36" s="4"/>
      <c r="P36" s="4"/>
      <c r="U36" s="5"/>
      <c r="X36" s="5"/>
      <c r="AK36" s="8"/>
      <c r="AN36" s="8"/>
    </row>
    <row r="37" spans="1:40" x14ac:dyDescent="0.25">
      <c r="A37" s="4" t="s">
        <v>47</v>
      </c>
      <c r="B37" s="4">
        <v>323</v>
      </c>
      <c r="C37" s="4">
        <v>34</v>
      </c>
      <c r="D37" s="4">
        <v>323</v>
      </c>
      <c r="E37" s="4">
        <v>34</v>
      </c>
      <c r="F37" s="9">
        <v>0.105</v>
      </c>
      <c r="G37" s="4">
        <v>10</v>
      </c>
      <c r="H37" s="4">
        <v>8</v>
      </c>
      <c r="I37" s="4">
        <v>168</v>
      </c>
      <c r="J37" s="4">
        <v>18</v>
      </c>
      <c r="K37" s="4">
        <v>145</v>
      </c>
      <c r="L37" s="4">
        <v>8</v>
      </c>
      <c r="M37" s="4"/>
      <c r="N37" s="4"/>
      <c r="O37" s="4"/>
      <c r="P37" s="4"/>
      <c r="U37" s="5"/>
      <c r="X37" s="5"/>
      <c r="AK37" s="8"/>
      <c r="AN37" s="8"/>
    </row>
    <row r="38" spans="1:40" x14ac:dyDescent="0.25">
      <c r="A38" s="3" t="s">
        <v>48</v>
      </c>
      <c r="B38" s="3">
        <v>15035</v>
      </c>
      <c r="C38" s="3">
        <v>2445</v>
      </c>
      <c r="D38" s="3">
        <v>15034.5</v>
      </c>
      <c r="E38" s="3">
        <v>2445</v>
      </c>
      <c r="F38" s="6">
        <v>0.16300000000000001</v>
      </c>
      <c r="G38" s="3">
        <v>6</v>
      </c>
      <c r="H38" s="3"/>
      <c r="I38" s="3">
        <v>432</v>
      </c>
      <c r="J38" s="3">
        <v>32</v>
      </c>
      <c r="K38" s="3">
        <v>3278.5</v>
      </c>
      <c r="L38" s="3">
        <v>245</v>
      </c>
      <c r="M38" s="3">
        <v>11312</v>
      </c>
      <c r="N38" s="3">
        <v>2167</v>
      </c>
      <c r="O38" s="3"/>
      <c r="P38" s="3"/>
      <c r="U38" s="5"/>
      <c r="X38" s="5"/>
      <c r="AK38" s="8"/>
      <c r="AN38" s="8"/>
    </row>
    <row r="39" spans="1:40" x14ac:dyDescent="0.25">
      <c r="A39" s="4" t="s">
        <v>49</v>
      </c>
      <c r="B39" s="4">
        <v>147</v>
      </c>
      <c r="C39" s="4">
        <v>11</v>
      </c>
      <c r="D39" s="4">
        <v>147</v>
      </c>
      <c r="E39" s="4">
        <v>11</v>
      </c>
      <c r="F39" s="9">
        <v>7.4999999999999997E-2</v>
      </c>
      <c r="G39" s="4"/>
      <c r="H39" s="4"/>
      <c r="I39" s="4">
        <v>119</v>
      </c>
      <c r="J39" s="4">
        <v>11</v>
      </c>
      <c r="K39" s="4">
        <v>27</v>
      </c>
      <c r="L39" s="4"/>
      <c r="M39" s="4"/>
      <c r="N39" s="4"/>
      <c r="O39" s="4"/>
      <c r="P39" s="4"/>
      <c r="U39" s="5"/>
      <c r="X39" s="5"/>
      <c r="AK39" s="8"/>
      <c r="AN39" s="8"/>
    </row>
    <row r="40" spans="1:40" x14ac:dyDescent="0.25">
      <c r="A40" s="4" t="s">
        <v>50</v>
      </c>
      <c r="B40" s="4">
        <v>90</v>
      </c>
      <c r="C40" s="4">
        <v>10</v>
      </c>
      <c r="D40" s="4">
        <v>90</v>
      </c>
      <c r="E40" s="4">
        <v>10</v>
      </c>
      <c r="F40" s="9">
        <v>0.111</v>
      </c>
      <c r="G40" s="4"/>
      <c r="H40" s="4"/>
      <c r="I40" s="4">
        <v>23</v>
      </c>
      <c r="J40" s="4">
        <v>2</v>
      </c>
      <c r="K40" s="4">
        <v>67</v>
      </c>
      <c r="L40" s="4">
        <v>8</v>
      </c>
      <c r="M40" s="4"/>
      <c r="N40" s="4"/>
      <c r="O40" s="4"/>
      <c r="P40" s="4"/>
      <c r="U40" s="5"/>
      <c r="X40" s="5"/>
      <c r="AK40" s="8"/>
      <c r="AN40" s="8"/>
    </row>
    <row r="41" spans="1:40" x14ac:dyDescent="0.25">
      <c r="A41" s="4" t="s">
        <v>51</v>
      </c>
      <c r="B41" s="4">
        <v>96</v>
      </c>
      <c r="C41" s="4">
        <v>14</v>
      </c>
      <c r="D41" s="4">
        <v>96</v>
      </c>
      <c r="E41" s="4">
        <v>14</v>
      </c>
      <c r="F41" s="9">
        <v>0.14599999999999999</v>
      </c>
      <c r="G41" s="4"/>
      <c r="H41" s="4"/>
      <c r="I41" s="4">
        <v>4</v>
      </c>
      <c r="J41" s="4"/>
      <c r="K41" s="4">
        <v>22</v>
      </c>
      <c r="L41" s="4">
        <v>2</v>
      </c>
      <c r="M41" s="4">
        <v>70</v>
      </c>
      <c r="N41" s="4">
        <v>12</v>
      </c>
      <c r="O41" s="4"/>
      <c r="P41" s="4"/>
      <c r="U41" s="5"/>
      <c r="X41" s="5"/>
      <c r="AK41" s="8"/>
      <c r="AN41" s="8"/>
    </row>
    <row r="42" spans="1:40" x14ac:dyDescent="0.25">
      <c r="A42" s="4" t="s">
        <v>52</v>
      </c>
      <c r="B42" s="4">
        <v>310</v>
      </c>
      <c r="C42" s="4">
        <v>32</v>
      </c>
      <c r="D42" s="4">
        <v>309.5</v>
      </c>
      <c r="E42" s="4">
        <v>32</v>
      </c>
      <c r="F42" s="9">
        <v>0.10299999999999999</v>
      </c>
      <c r="G42" s="4">
        <v>6</v>
      </c>
      <c r="H42" s="4"/>
      <c r="I42" s="4">
        <v>19</v>
      </c>
      <c r="J42" s="4">
        <v>2</v>
      </c>
      <c r="K42" s="4">
        <v>284.5</v>
      </c>
      <c r="L42" s="4">
        <v>30</v>
      </c>
      <c r="M42" s="4"/>
      <c r="N42" s="4"/>
      <c r="O42" s="4"/>
      <c r="P42" s="4"/>
      <c r="U42" s="5"/>
      <c r="X42" s="5"/>
      <c r="AK42" s="8"/>
      <c r="AN42" s="8"/>
    </row>
    <row r="43" spans="1:40" x14ac:dyDescent="0.25">
      <c r="A43" s="4" t="s">
        <v>53</v>
      </c>
      <c r="B43" s="4">
        <v>91</v>
      </c>
      <c r="C43" s="4">
        <v>5</v>
      </c>
      <c r="D43" s="4">
        <v>91</v>
      </c>
      <c r="E43" s="4">
        <v>5</v>
      </c>
      <c r="F43" s="9">
        <v>5.5E-2</v>
      </c>
      <c r="G43" s="4"/>
      <c r="H43" s="4"/>
      <c r="I43" s="4">
        <v>10</v>
      </c>
      <c r="J43" s="4"/>
      <c r="K43" s="4">
        <v>76</v>
      </c>
      <c r="L43" s="4">
        <v>4</v>
      </c>
      <c r="M43" s="4"/>
      <c r="N43" s="4"/>
      <c r="O43" s="4"/>
      <c r="P43" s="4"/>
      <c r="U43" s="5"/>
      <c r="X43" s="5"/>
      <c r="AK43" s="8"/>
      <c r="AN43" s="8"/>
    </row>
    <row r="44" spans="1:40" x14ac:dyDescent="0.25">
      <c r="A44" s="4" t="s">
        <v>54</v>
      </c>
      <c r="B44" s="4">
        <v>298</v>
      </c>
      <c r="C44" s="4">
        <v>23</v>
      </c>
      <c r="D44" s="4">
        <v>298</v>
      </c>
      <c r="E44" s="4">
        <v>23</v>
      </c>
      <c r="F44" s="9">
        <v>7.6999999999999999E-2</v>
      </c>
      <c r="G44" s="4"/>
      <c r="H44" s="4"/>
      <c r="I44" s="4">
        <v>49</v>
      </c>
      <c r="J44" s="4">
        <v>4</v>
      </c>
      <c r="K44" s="4">
        <v>249</v>
      </c>
      <c r="L44" s="4">
        <v>19</v>
      </c>
      <c r="M44" s="4"/>
      <c r="N44" s="4"/>
      <c r="O44" s="4"/>
      <c r="P44" s="4"/>
      <c r="U44" s="5"/>
      <c r="X44" s="5"/>
      <c r="AK44" s="8"/>
      <c r="AN44" s="8"/>
    </row>
    <row r="45" spans="1:40" x14ac:dyDescent="0.25">
      <c r="A45" s="4" t="s">
        <v>55</v>
      </c>
      <c r="B45" s="4">
        <v>699</v>
      </c>
      <c r="C45" s="4">
        <v>37</v>
      </c>
      <c r="D45" s="4">
        <v>699</v>
      </c>
      <c r="E45" s="4">
        <v>37</v>
      </c>
      <c r="F45" s="9">
        <v>5.2999999999999999E-2</v>
      </c>
      <c r="G45" s="4"/>
      <c r="H45" s="4"/>
      <c r="I45" s="4">
        <v>207</v>
      </c>
      <c r="J45" s="4">
        <v>12</v>
      </c>
      <c r="K45" s="4">
        <v>492</v>
      </c>
      <c r="L45" s="4">
        <v>25</v>
      </c>
      <c r="M45" s="4"/>
      <c r="N45" s="4"/>
      <c r="O45" s="4"/>
      <c r="P45" s="4"/>
      <c r="U45" s="5"/>
      <c r="X45" s="5"/>
      <c r="AK45" s="8"/>
      <c r="AN45" s="8"/>
    </row>
    <row r="46" spans="1:40" x14ac:dyDescent="0.25">
      <c r="A46" s="4" t="s">
        <v>56</v>
      </c>
      <c r="B46" s="4">
        <v>6868</v>
      </c>
      <c r="C46" s="4">
        <v>1545</v>
      </c>
      <c r="D46" s="4">
        <v>6868</v>
      </c>
      <c r="E46" s="4">
        <v>1545</v>
      </c>
      <c r="F46" s="9">
        <v>0.22500000000000001</v>
      </c>
      <c r="G46" s="4"/>
      <c r="H46" s="4"/>
      <c r="I46" s="4"/>
      <c r="J46" s="4"/>
      <c r="K46" s="4">
        <v>1325</v>
      </c>
      <c r="L46" s="4">
        <v>122</v>
      </c>
      <c r="M46" s="4">
        <v>5543</v>
      </c>
      <c r="N46" s="4">
        <v>1423</v>
      </c>
      <c r="O46" s="4"/>
      <c r="P46" s="4"/>
      <c r="U46" s="5"/>
      <c r="X46" s="5"/>
      <c r="AK46" s="8"/>
      <c r="AN46" s="8"/>
    </row>
    <row r="47" spans="1:40" x14ac:dyDescent="0.25">
      <c r="A47" s="4" t="s">
        <v>57</v>
      </c>
      <c r="B47" s="4">
        <v>2403</v>
      </c>
      <c r="C47" s="4">
        <v>299</v>
      </c>
      <c r="D47" s="4">
        <v>2403</v>
      </c>
      <c r="E47" s="4">
        <v>299</v>
      </c>
      <c r="F47" s="9">
        <v>0.124</v>
      </c>
      <c r="G47" s="4"/>
      <c r="H47" s="4"/>
      <c r="I47" s="4"/>
      <c r="J47" s="4"/>
      <c r="K47" s="4">
        <v>342</v>
      </c>
      <c r="L47" s="4">
        <v>11</v>
      </c>
      <c r="M47" s="4">
        <v>2061</v>
      </c>
      <c r="N47" s="4">
        <v>288</v>
      </c>
      <c r="O47" s="4"/>
      <c r="P47" s="4"/>
      <c r="U47" s="5"/>
      <c r="X47" s="5"/>
      <c r="AK47" s="8"/>
      <c r="AN47" s="8"/>
    </row>
    <row r="48" spans="1:40" x14ac:dyDescent="0.25">
      <c r="A48" s="4" t="s">
        <v>58</v>
      </c>
      <c r="B48" s="4">
        <v>3179</v>
      </c>
      <c r="C48" s="4">
        <v>208</v>
      </c>
      <c r="D48" s="4">
        <v>3179</v>
      </c>
      <c r="E48" s="4">
        <v>208</v>
      </c>
      <c r="F48" s="9">
        <v>6.5000000000000002E-2</v>
      </c>
      <c r="G48" s="4"/>
      <c r="H48" s="4"/>
      <c r="I48" s="4">
        <v>1</v>
      </c>
      <c r="J48" s="4">
        <v>1</v>
      </c>
      <c r="K48" s="4">
        <v>196</v>
      </c>
      <c r="L48" s="4">
        <v>10</v>
      </c>
      <c r="M48" s="4">
        <v>2982</v>
      </c>
      <c r="N48" s="4">
        <v>197</v>
      </c>
      <c r="O48" s="4"/>
      <c r="P48" s="4"/>
      <c r="U48" s="5"/>
      <c r="X48" s="5"/>
      <c r="AK48" s="8"/>
      <c r="AN48" s="8"/>
    </row>
    <row r="49" spans="1:40" x14ac:dyDescent="0.25">
      <c r="A49" s="4" t="s">
        <v>59</v>
      </c>
      <c r="B49" s="4">
        <v>100</v>
      </c>
      <c r="C49" s="4">
        <v>28</v>
      </c>
      <c r="D49" s="4">
        <v>100</v>
      </c>
      <c r="E49" s="4">
        <v>28</v>
      </c>
      <c r="F49" s="9">
        <v>0.28000000000000003</v>
      </c>
      <c r="G49" s="4"/>
      <c r="H49" s="4"/>
      <c r="I49" s="4"/>
      <c r="J49" s="4"/>
      <c r="K49" s="4">
        <v>17</v>
      </c>
      <c r="L49" s="4">
        <v>1</v>
      </c>
      <c r="M49" s="4">
        <v>83</v>
      </c>
      <c r="N49" s="4">
        <v>27</v>
      </c>
      <c r="O49" s="4"/>
      <c r="P49" s="4"/>
      <c r="U49" s="5"/>
      <c r="X49" s="5"/>
      <c r="AK49" s="8"/>
      <c r="AN49" s="8"/>
    </row>
    <row r="50" spans="1:40" x14ac:dyDescent="0.25">
      <c r="A50" s="4" t="s">
        <v>60</v>
      </c>
      <c r="B50" s="4">
        <v>460</v>
      </c>
      <c r="C50" s="4">
        <v>129</v>
      </c>
      <c r="D50" s="4">
        <v>460</v>
      </c>
      <c r="E50" s="4">
        <v>129</v>
      </c>
      <c r="F50" s="9">
        <v>0.28000000000000003</v>
      </c>
      <c r="G50" s="4"/>
      <c r="H50" s="4"/>
      <c r="I50" s="4"/>
      <c r="J50" s="4"/>
      <c r="K50" s="4">
        <v>101</v>
      </c>
      <c r="L50" s="4">
        <v>8</v>
      </c>
      <c r="M50" s="4">
        <v>359</v>
      </c>
      <c r="N50" s="4">
        <v>121</v>
      </c>
      <c r="O50" s="4"/>
      <c r="P50" s="4"/>
      <c r="U50" s="5"/>
      <c r="X50" s="5"/>
      <c r="AK50" s="8"/>
      <c r="AN50" s="8"/>
    </row>
    <row r="51" spans="1:40" x14ac:dyDescent="0.25">
      <c r="A51" s="4" t="s">
        <v>61</v>
      </c>
      <c r="B51" s="4">
        <v>294</v>
      </c>
      <c r="C51" s="4">
        <v>104</v>
      </c>
      <c r="D51" s="4">
        <v>294</v>
      </c>
      <c r="E51" s="4">
        <v>104</v>
      </c>
      <c r="F51" s="9">
        <v>0.35399999999999998</v>
      </c>
      <c r="G51" s="4"/>
      <c r="H51" s="4"/>
      <c r="I51" s="4"/>
      <c r="J51" s="4"/>
      <c r="K51" s="4">
        <v>80</v>
      </c>
      <c r="L51" s="4">
        <v>5</v>
      </c>
      <c r="M51" s="4">
        <v>214</v>
      </c>
      <c r="N51" s="4">
        <v>99</v>
      </c>
      <c r="O51" s="4"/>
      <c r="P51" s="4"/>
      <c r="U51" s="5"/>
      <c r="X51" s="5"/>
      <c r="AK51" s="8"/>
      <c r="AN51" s="8"/>
    </row>
    <row r="52" spans="1:40" x14ac:dyDescent="0.25">
      <c r="A52" s="3" t="s">
        <v>62</v>
      </c>
      <c r="B52" s="3">
        <v>2494</v>
      </c>
      <c r="C52" s="3">
        <v>319</v>
      </c>
      <c r="D52" s="3">
        <v>2348.7959999999998</v>
      </c>
      <c r="E52" s="3">
        <v>280.54000000000002</v>
      </c>
      <c r="F52" s="6">
        <v>0.11899999999999999</v>
      </c>
      <c r="G52" s="3">
        <v>375.5</v>
      </c>
      <c r="H52" s="3">
        <v>62.1</v>
      </c>
      <c r="I52" s="3">
        <v>274</v>
      </c>
      <c r="J52" s="3">
        <v>40</v>
      </c>
      <c r="K52" s="3">
        <v>1691.1859999999999</v>
      </c>
      <c r="L52" s="3">
        <v>178.44</v>
      </c>
      <c r="M52" s="3"/>
      <c r="N52" s="3"/>
      <c r="O52" s="3"/>
      <c r="P52" s="3"/>
      <c r="U52" s="5"/>
      <c r="X52" s="5"/>
      <c r="AK52" s="8"/>
      <c r="AN52" s="8"/>
    </row>
    <row r="53" spans="1:40" x14ac:dyDescent="0.25">
      <c r="A53" s="4" t="s">
        <v>63</v>
      </c>
      <c r="B53" s="4">
        <v>282</v>
      </c>
      <c r="C53" s="4">
        <v>55</v>
      </c>
      <c r="D53" s="4">
        <v>277.55</v>
      </c>
      <c r="E53" s="4">
        <v>53</v>
      </c>
      <c r="F53" s="9">
        <v>0.191</v>
      </c>
      <c r="G53" s="4">
        <v>76.05</v>
      </c>
      <c r="H53" s="4">
        <v>25.5</v>
      </c>
      <c r="I53" s="4">
        <v>142</v>
      </c>
      <c r="J53" s="4">
        <v>21</v>
      </c>
      <c r="K53" s="4">
        <v>52.5</v>
      </c>
      <c r="L53" s="4">
        <v>6.5</v>
      </c>
      <c r="M53" s="4"/>
      <c r="N53" s="4"/>
      <c r="O53" s="4"/>
      <c r="P53" s="4"/>
      <c r="U53" s="5"/>
      <c r="X53" s="5"/>
      <c r="AK53" s="8"/>
      <c r="AN53" s="8"/>
    </row>
    <row r="54" spans="1:40" x14ac:dyDescent="0.25">
      <c r="A54" s="4" t="s">
        <v>64</v>
      </c>
      <c r="B54" s="4">
        <v>17</v>
      </c>
      <c r="C54" s="4">
        <v>2</v>
      </c>
      <c r="D54" s="4">
        <v>5.61</v>
      </c>
      <c r="E54" s="4">
        <v>1.5</v>
      </c>
      <c r="F54" s="9">
        <v>0.26700000000000002</v>
      </c>
      <c r="G54" s="4"/>
      <c r="H54" s="4"/>
      <c r="I54" s="4"/>
      <c r="J54" s="4"/>
      <c r="K54" s="4">
        <v>4.5</v>
      </c>
      <c r="L54" s="4">
        <v>1.5</v>
      </c>
      <c r="M54" s="4"/>
      <c r="N54" s="4"/>
      <c r="O54" s="4"/>
      <c r="P54" s="4"/>
      <c r="U54" s="5"/>
      <c r="X54" s="5"/>
      <c r="AK54" s="8"/>
      <c r="AN54" s="8"/>
    </row>
    <row r="55" spans="1:40" x14ac:dyDescent="0.25">
      <c r="A55" s="4" t="s">
        <v>65</v>
      </c>
      <c r="B55" s="4">
        <v>68</v>
      </c>
      <c r="C55" s="4">
        <v>19</v>
      </c>
      <c r="D55" s="4">
        <v>67</v>
      </c>
      <c r="E55" s="4">
        <v>18.5</v>
      </c>
      <c r="F55" s="9">
        <v>0.27600000000000002</v>
      </c>
      <c r="G55" s="4">
        <v>12</v>
      </c>
      <c r="H55" s="4">
        <v>2</v>
      </c>
      <c r="I55" s="4">
        <v>30</v>
      </c>
      <c r="J55" s="4">
        <v>12</v>
      </c>
      <c r="K55" s="4">
        <v>25</v>
      </c>
      <c r="L55" s="4">
        <v>4.5</v>
      </c>
      <c r="M55" s="4"/>
      <c r="N55" s="4"/>
      <c r="O55" s="4"/>
      <c r="P55" s="4"/>
      <c r="U55" s="5"/>
      <c r="X55" s="5"/>
      <c r="AK55" s="8"/>
      <c r="AN55" s="8"/>
    </row>
    <row r="56" spans="1:40" x14ac:dyDescent="0.25">
      <c r="A56" s="4" t="s">
        <v>66</v>
      </c>
      <c r="B56" s="4">
        <v>55</v>
      </c>
      <c r="C56" s="4">
        <v>1</v>
      </c>
      <c r="D56" s="4">
        <v>55</v>
      </c>
      <c r="E56" s="4">
        <v>1</v>
      </c>
      <c r="F56" s="9">
        <v>1.7999999999999999E-2</v>
      </c>
      <c r="G56" s="4"/>
      <c r="H56" s="4"/>
      <c r="I56" s="4">
        <v>35</v>
      </c>
      <c r="J56" s="4">
        <v>1</v>
      </c>
      <c r="K56" s="4">
        <v>20</v>
      </c>
      <c r="L56" s="4"/>
      <c r="M56" s="4"/>
      <c r="N56" s="4"/>
      <c r="O56" s="4"/>
      <c r="P56" s="4"/>
      <c r="U56" s="5"/>
      <c r="X56" s="5"/>
      <c r="AK56" s="8"/>
      <c r="AN56" s="8"/>
    </row>
    <row r="57" spans="1:40" x14ac:dyDescent="0.25">
      <c r="A57" s="4" t="s">
        <v>67</v>
      </c>
      <c r="B57" s="4">
        <v>39</v>
      </c>
      <c r="C57" s="4">
        <v>0</v>
      </c>
      <c r="D57" s="4">
        <v>38.049999999999997</v>
      </c>
      <c r="E57" s="4"/>
      <c r="F57" s="9"/>
      <c r="G57" s="4">
        <v>11.05</v>
      </c>
      <c r="H57" s="4"/>
      <c r="I57" s="4"/>
      <c r="J57" s="4"/>
      <c r="K57" s="4">
        <v>27</v>
      </c>
      <c r="L57" s="4"/>
      <c r="M57" s="4"/>
      <c r="N57" s="4"/>
      <c r="O57" s="4"/>
      <c r="P57" s="4"/>
      <c r="U57" s="5"/>
      <c r="X57" s="5"/>
      <c r="AK57" s="8"/>
      <c r="AN57" s="8"/>
    </row>
    <row r="58" spans="1:40" x14ac:dyDescent="0.25">
      <c r="A58" s="4" t="s">
        <v>68</v>
      </c>
      <c r="B58" s="4">
        <v>7</v>
      </c>
      <c r="C58" s="4">
        <v>1</v>
      </c>
      <c r="D58" s="4">
        <v>6</v>
      </c>
      <c r="E58" s="4">
        <v>0.5</v>
      </c>
      <c r="F58" s="9">
        <v>8.3000000000000004E-2</v>
      </c>
      <c r="G58" s="4"/>
      <c r="H58" s="4"/>
      <c r="I58" s="4"/>
      <c r="J58" s="4"/>
      <c r="K58" s="4">
        <v>6</v>
      </c>
      <c r="L58" s="4">
        <v>0.5</v>
      </c>
      <c r="M58" s="4"/>
      <c r="N58" s="4"/>
      <c r="O58" s="4"/>
      <c r="P58" s="4"/>
      <c r="U58" s="5"/>
      <c r="X58" s="5"/>
      <c r="AK58" s="8"/>
      <c r="AN58" s="8"/>
    </row>
    <row r="59" spans="1:40" x14ac:dyDescent="0.25">
      <c r="A59" s="4" t="s">
        <v>69</v>
      </c>
      <c r="B59" s="4">
        <v>91</v>
      </c>
      <c r="C59" s="4">
        <v>10</v>
      </c>
      <c r="D59" s="4">
        <v>90.5</v>
      </c>
      <c r="E59" s="4">
        <v>10</v>
      </c>
      <c r="F59" s="9">
        <v>0.11</v>
      </c>
      <c r="G59" s="4">
        <v>39</v>
      </c>
      <c r="H59" s="4">
        <v>5</v>
      </c>
      <c r="I59" s="4">
        <v>24</v>
      </c>
      <c r="J59" s="4">
        <v>2</v>
      </c>
      <c r="K59" s="4">
        <v>27.5</v>
      </c>
      <c r="L59" s="4">
        <v>3</v>
      </c>
      <c r="M59" s="4"/>
      <c r="N59" s="4"/>
      <c r="O59" s="4"/>
      <c r="P59" s="4"/>
      <c r="U59" s="5"/>
      <c r="X59" s="5"/>
      <c r="AK59" s="8"/>
      <c r="AN59" s="8"/>
    </row>
    <row r="60" spans="1:40" x14ac:dyDescent="0.25">
      <c r="A60" s="4" t="s">
        <v>70</v>
      </c>
      <c r="B60" s="4">
        <v>383</v>
      </c>
      <c r="C60" s="4">
        <v>50</v>
      </c>
      <c r="D60" s="4">
        <v>380.2</v>
      </c>
      <c r="E60" s="4">
        <v>48.7</v>
      </c>
      <c r="F60" s="9">
        <v>0.128</v>
      </c>
      <c r="G60" s="4">
        <v>235.5</v>
      </c>
      <c r="H60" s="4">
        <v>28</v>
      </c>
      <c r="I60" s="4">
        <v>43</v>
      </c>
      <c r="J60" s="4">
        <v>4</v>
      </c>
      <c r="K60" s="4">
        <v>101.7</v>
      </c>
      <c r="L60" s="4">
        <v>16.7</v>
      </c>
      <c r="M60" s="4"/>
      <c r="N60" s="4"/>
      <c r="O60" s="4"/>
      <c r="P60" s="4"/>
      <c r="U60" s="5"/>
      <c r="X60" s="5"/>
      <c r="AK60" s="8"/>
      <c r="AN60" s="8"/>
    </row>
    <row r="61" spans="1:40" x14ac:dyDescent="0.25">
      <c r="A61" s="4" t="s">
        <v>71</v>
      </c>
      <c r="B61" s="4">
        <v>23</v>
      </c>
      <c r="C61" s="4">
        <v>3</v>
      </c>
      <c r="D61" s="4">
        <v>23</v>
      </c>
      <c r="E61" s="4">
        <v>3</v>
      </c>
      <c r="F61" s="9">
        <v>0.13</v>
      </c>
      <c r="G61" s="4"/>
      <c r="H61" s="4"/>
      <c r="I61" s="4"/>
      <c r="J61" s="4"/>
      <c r="K61" s="4">
        <v>23</v>
      </c>
      <c r="L61" s="4">
        <v>3</v>
      </c>
      <c r="M61" s="4"/>
      <c r="N61" s="4"/>
      <c r="O61" s="4"/>
      <c r="P61" s="4"/>
      <c r="U61" s="5"/>
      <c r="X61" s="5"/>
      <c r="AK61" s="8"/>
      <c r="AN61" s="8"/>
    </row>
    <row r="62" spans="1:40" x14ac:dyDescent="0.25">
      <c r="A62" s="4" t="s">
        <v>72</v>
      </c>
      <c r="B62" s="4">
        <v>193</v>
      </c>
      <c r="C62" s="4">
        <v>4</v>
      </c>
      <c r="D62" s="4">
        <v>168.846</v>
      </c>
      <c r="E62" s="4">
        <v>1.85</v>
      </c>
      <c r="F62" s="9">
        <v>1.0999999999999999E-2</v>
      </c>
      <c r="G62" s="4"/>
      <c r="H62" s="4"/>
      <c r="I62" s="4"/>
      <c r="J62" s="4"/>
      <c r="K62" s="4">
        <v>168.846</v>
      </c>
      <c r="L62" s="4">
        <v>1.85</v>
      </c>
      <c r="M62" s="4"/>
      <c r="N62" s="4"/>
      <c r="O62" s="4"/>
      <c r="P62" s="4"/>
      <c r="U62" s="5"/>
      <c r="X62" s="5"/>
      <c r="AK62" s="8"/>
      <c r="AN62" s="8"/>
    </row>
    <row r="63" spans="1:40" x14ac:dyDescent="0.25">
      <c r="A63" s="4" t="s">
        <v>73</v>
      </c>
      <c r="B63" s="4">
        <v>43</v>
      </c>
      <c r="C63" s="4">
        <v>0</v>
      </c>
      <c r="D63" s="4">
        <v>41</v>
      </c>
      <c r="E63" s="4"/>
      <c r="F63" s="9"/>
      <c r="G63" s="4"/>
      <c r="H63" s="4"/>
      <c r="I63" s="4"/>
      <c r="J63" s="4"/>
      <c r="K63" s="4">
        <v>41</v>
      </c>
      <c r="L63" s="4"/>
      <c r="M63" s="4"/>
      <c r="N63" s="4"/>
      <c r="O63" s="4"/>
      <c r="P63" s="4"/>
      <c r="U63" s="5"/>
      <c r="X63" s="5"/>
      <c r="AK63" s="8"/>
      <c r="AN63" s="8"/>
    </row>
    <row r="64" spans="1:40" x14ac:dyDescent="0.25">
      <c r="A64" s="4" t="s">
        <v>74</v>
      </c>
      <c r="B64" s="4">
        <v>47</v>
      </c>
      <c r="C64" s="4">
        <v>4</v>
      </c>
      <c r="D64" s="4">
        <v>42.75</v>
      </c>
      <c r="E64" s="4">
        <v>2.75</v>
      </c>
      <c r="F64" s="9">
        <v>6.4000000000000001E-2</v>
      </c>
      <c r="G64" s="4"/>
      <c r="H64" s="4"/>
      <c r="I64" s="4"/>
      <c r="J64" s="4"/>
      <c r="K64" s="4">
        <v>42.75</v>
      </c>
      <c r="L64" s="4">
        <v>2.75</v>
      </c>
      <c r="M64" s="4"/>
      <c r="N64" s="4"/>
      <c r="O64" s="4"/>
      <c r="P64" s="4"/>
      <c r="U64" s="5"/>
      <c r="X64" s="5"/>
      <c r="AK64" s="8"/>
      <c r="AN64" s="8"/>
    </row>
    <row r="65" spans="1:40" x14ac:dyDescent="0.25">
      <c r="A65" s="4" t="s">
        <v>75</v>
      </c>
      <c r="B65" s="4">
        <v>109</v>
      </c>
      <c r="C65" s="4">
        <v>12</v>
      </c>
      <c r="D65" s="4">
        <v>90.1</v>
      </c>
      <c r="E65" s="4">
        <v>7.85</v>
      </c>
      <c r="F65" s="9">
        <v>8.6999999999999994E-2</v>
      </c>
      <c r="G65" s="4"/>
      <c r="H65" s="4"/>
      <c r="I65" s="4"/>
      <c r="J65" s="4"/>
      <c r="K65" s="4">
        <v>90.1</v>
      </c>
      <c r="L65" s="4">
        <v>7.85</v>
      </c>
      <c r="M65" s="4"/>
      <c r="N65" s="4"/>
      <c r="O65" s="4"/>
      <c r="P65" s="4"/>
      <c r="U65" s="5"/>
      <c r="X65" s="5"/>
      <c r="AK65" s="8"/>
      <c r="AN65" s="8"/>
    </row>
    <row r="66" spans="1:40" x14ac:dyDescent="0.25">
      <c r="A66" s="4" t="s">
        <v>76</v>
      </c>
      <c r="B66" s="4">
        <v>34</v>
      </c>
      <c r="C66" s="4">
        <v>14</v>
      </c>
      <c r="D66" s="4">
        <v>33.25</v>
      </c>
      <c r="E66" s="4">
        <v>13.25</v>
      </c>
      <c r="F66" s="9">
        <v>0.39800000000000002</v>
      </c>
      <c r="G66" s="4"/>
      <c r="H66" s="4"/>
      <c r="I66" s="4"/>
      <c r="J66" s="4"/>
      <c r="K66" s="4">
        <v>33.25</v>
      </c>
      <c r="L66" s="4">
        <v>13.25</v>
      </c>
      <c r="M66" s="4"/>
      <c r="N66" s="4"/>
      <c r="O66" s="4"/>
      <c r="P66" s="4"/>
      <c r="U66" s="5"/>
      <c r="X66" s="5"/>
      <c r="AK66" s="8"/>
      <c r="AN66" s="8"/>
    </row>
    <row r="67" spans="1:40" x14ac:dyDescent="0.25">
      <c r="A67" s="4" t="s">
        <v>77</v>
      </c>
      <c r="B67" s="4">
        <v>75</v>
      </c>
      <c r="C67" s="4">
        <v>10</v>
      </c>
      <c r="D67" s="4">
        <v>70.599999999999994</v>
      </c>
      <c r="E67" s="4">
        <v>8.3000000000000007</v>
      </c>
      <c r="F67" s="9">
        <v>0.11799999999999999</v>
      </c>
      <c r="G67" s="4">
        <v>1.9</v>
      </c>
      <c r="H67" s="4">
        <v>1.6</v>
      </c>
      <c r="I67" s="4"/>
      <c r="J67" s="4"/>
      <c r="K67" s="4">
        <v>68.7</v>
      </c>
      <c r="L67" s="4">
        <v>6.7</v>
      </c>
      <c r="M67" s="4"/>
      <c r="N67" s="4"/>
      <c r="O67" s="4"/>
      <c r="P67" s="4"/>
      <c r="U67" s="5"/>
      <c r="X67" s="5"/>
      <c r="AK67" s="8"/>
      <c r="AN67" s="8"/>
    </row>
    <row r="68" spans="1:40" x14ac:dyDescent="0.25">
      <c r="A68" s="4" t="s">
        <v>78</v>
      </c>
      <c r="B68" s="4">
        <v>73</v>
      </c>
      <c r="C68" s="4">
        <v>3</v>
      </c>
      <c r="D68" s="4">
        <v>73</v>
      </c>
      <c r="E68" s="4">
        <v>3</v>
      </c>
      <c r="F68" s="9">
        <v>4.1000000000000002E-2</v>
      </c>
      <c r="G68" s="4"/>
      <c r="H68" s="4"/>
      <c r="I68" s="4"/>
      <c r="J68" s="4"/>
      <c r="K68" s="4">
        <v>73</v>
      </c>
      <c r="L68" s="4">
        <v>3</v>
      </c>
      <c r="M68" s="4"/>
      <c r="N68" s="4"/>
      <c r="O68" s="4"/>
      <c r="P68" s="4"/>
      <c r="U68" s="5"/>
      <c r="X68" s="5"/>
      <c r="AK68" s="8"/>
      <c r="AN68" s="8"/>
    </row>
    <row r="69" spans="1:40" x14ac:dyDescent="0.25">
      <c r="A69" s="4" t="s">
        <v>79</v>
      </c>
      <c r="B69" s="4">
        <v>66</v>
      </c>
      <c r="C69" s="4">
        <v>1</v>
      </c>
      <c r="D69" s="4">
        <v>61.25</v>
      </c>
      <c r="E69" s="4">
        <v>0.45</v>
      </c>
      <c r="F69" s="9">
        <v>7.0000000000000001E-3</v>
      </c>
      <c r="G69" s="4"/>
      <c r="H69" s="4"/>
      <c r="I69" s="4"/>
      <c r="J69" s="4"/>
      <c r="K69" s="4">
        <v>61.25</v>
      </c>
      <c r="L69" s="4">
        <v>0.45</v>
      </c>
      <c r="M69" s="4"/>
      <c r="N69" s="4"/>
      <c r="O69" s="4"/>
      <c r="P69" s="4"/>
      <c r="U69" s="5"/>
      <c r="X69" s="5"/>
      <c r="AK69" s="8"/>
      <c r="AN69" s="8"/>
    </row>
    <row r="70" spans="1:40" x14ac:dyDescent="0.25">
      <c r="A70" s="4" t="s">
        <v>80</v>
      </c>
      <c r="B70" s="4">
        <v>63</v>
      </c>
      <c r="C70" s="4">
        <v>10</v>
      </c>
      <c r="D70" s="4">
        <v>63</v>
      </c>
      <c r="E70" s="4">
        <v>10</v>
      </c>
      <c r="F70" s="9">
        <v>0.159</v>
      </c>
      <c r="G70" s="4"/>
      <c r="H70" s="4"/>
      <c r="I70" s="4"/>
      <c r="J70" s="4"/>
      <c r="K70" s="4">
        <v>63</v>
      </c>
      <c r="L70" s="4">
        <v>10</v>
      </c>
      <c r="M70" s="4"/>
      <c r="N70" s="4"/>
      <c r="O70" s="4"/>
      <c r="P70" s="4"/>
      <c r="U70" s="5"/>
      <c r="X70" s="5"/>
      <c r="AK70" s="8"/>
      <c r="AN70" s="8"/>
    </row>
    <row r="71" spans="1:40" x14ac:dyDescent="0.25">
      <c r="A71" s="4" t="s">
        <v>81</v>
      </c>
      <c r="B71" s="4">
        <v>82</v>
      </c>
      <c r="C71" s="4">
        <v>25</v>
      </c>
      <c r="D71" s="4">
        <v>72.5</v>
      </c>
      <c r="E71" s="4">
        <v>19.2</v>
      </c>
      <c r="F71" s="9">
        <v>0.26500000000000001</v>
      </c>
      <c r="G71" s="4"/>
      <c r="H71" s="4"/>
      <c r="I71" s="4"/>
      <c r="J71" s="4"/>
      <c r="K71" s="4">
        <v>72.5</v>
      </c>
      <c r="L71" s="4">
        <v>19.2</v>
      </c>
      <c r="M71" s="4"/>
      <c r="N71" s="4"/>
      <c r="O71" s="4"/>
      <c r="P71" s="4"/>
      <c r="U71" s="5"/>
      <c r="X71" s="5"/>
      <c r="AK71" s="8"/>
      <c r="AN71" s="8"/>
    </row>
    <row r="72" spans="1:40" x14ac:dyDescent="0.25">
      <c r="A72" s="4" t="s">
        <v>82</v>
      </c>
      <c r="B72" s="4">
        <v>55</v>
      </c>
      <c r="C72" s="4">
        <v>3</v>
      </c>
      <c r="D72" s="4">
        <v>52.5</v>
      </c>
      <c r="E72" s="4">
        <v>3</v>
      </c>
      <c r="F72" s="9">
        <v>5.7000000000000002E-2</v>
      </c>
      <c r="G72" s="4"/>
      <c r="H72" s="4"/>
      <c r="I72" s="4"/>
      <c r="J72" s="4"/>
      <c r="K72" s="4">
        <v>52.5</v>
      </c>
      <c r="L72" s="4">
        <v>3</v>
      </c>
      <c r="M72" s="4"/>
      <c r="N72" s="4"/>
      <c r="O72" s="4"/>
      <c r="P72" s="4"/>
      <c r="U72" s="5"/>
      <c r="X72" s="5"/>
      <c r="AK72" s="8"/>
      <c r="AN72" s="8"/>
    </row>
    <row r="73" spans="1:40" x14ac:dyDescent="0.25">
      <c r="A73" s="4" t="s">
        <v>83</v>
      </c>
      <c r="B73" s="4">
        <v>45</v>
      </c>
      <c r="C73" s="4">
        <v>5</v>
      </c>
      <c r="D73" s="4">
        <v>41.25</v>
      </c>
      <c r="E73" s="4">
        <v>3</v>
      </c>
      <c r="F73" s="9">
        <v>7.2999999999999995E-2</v>
      </c>
      <c r="G73" s="4"/>
      <c r="H73" s="4"/>
      <c r="I73" s="4"/>
      <c r="J73" s="4"/>
      <c r="K73" s="4">
        <v>41.25</v>
      </c>
      <c r="L73" s="4">
        <v>3</v>
      </c>
      <c r="M73" s="4"/>
      <c r="N73" s="4"/>
      <c r="O73" s="4"/>
      <c r="P73" s="4"/>
      <c r="U73" s="5"/>
      <c r="X73" s="5"/>
      <c r="AK73" s="8"/>
      <c r="AN73" s="8"/>
    </row>
    <row r="74" spans="1:40" x14ac:dyDescent="0.25">
      <c r="A74" s="4" t="s">
        <v>84</v>
      </c>
      <c r="B74" s="4">
        <v>19</v>
      </c>
      <c r="C74" s="4">
        <v>1</v>
      </c>
      <c r="D74" s="4">
        <v>18.55</v>
      </c>
      <c r="E74" s="4">
        <v>1</v>
      </c>
      <c r="F74" s="9">
        <v>5.3999999999999999E-2</v>
      </c>
      <c r="G74" s="4"/>
      <c r="H74" s="4"/>
      <c r="I74" s="4"/>
      <c r="J74" s="4"/>
      <c r="K74" s="4">
        <v>18.55</v>
      </c>
      <c r="L74" s="4">
        <v>1</v>
      </c>
      <c r="M74" s="4"/>
      <c r="N74" s="4"/>
      <c r="O74" s="4"/>
      <c r="P74" s="4"/>
      <c r="U74" s="5"/>
      <c r="X74" s="5"/>
      <c r="AK74" s="8"/>
      <c r="AN74" s="8"/>
    </row>
    <row r="75" spans="1:40" x14ac:dyDescent="0.25">
      <c r="A75" s="4" t="s">
        <v>85</v>
      </c>
      <c r="B75" s="4">
        <v>47</v>
      </c>
      <c r="C75" s="4">
        <v>5</v>
      </c>
      <c r="D75" s="4">
        <v>46</v>
      </c>
      <c r="E75" s="4">
        <v>4.5</v>
      </c>
      <c r="F75" s="9">
        <v>9.8000000000000004E-2</v>
      </c>
      <c r="G75" s="4"/>
      <c r="H75" s="4"/>
      <c r="I75" s="4"/>
      <c r="J75" s="4"/>
      <c r="K75" s="4">
        <v>46</v>
      </c>
      <c r="L75" s="4">
        <v>4.5</v>
      </c>
      <c r="M75" s="4"/>
      <c r="N75" s="4"/>
      <c r="O75" s="4"/>
      <c r="P75" s="4"/>
      <c r="U75" s="5"/>
      <c r="X75" s="5"/>
      <c r="AK75" s="8"/>
      <c r="AN75" s="8"/>
    </row>
    <row r="76" spans="1:40" x14ac:dyDescent="0.25">
      <c r="A76" s="4" t="s">
        <v>86</v>
      </c>
      <c r="B76" s="4">
        <v>100</v>
      </c>
      <c r="C76" s="4">
        <v>5</v>
      </c>
      <c r="D76" s="4">
        <v>82.85</v>
      </c>
      <c r="E76" s="4">
        <v>4</v>
      </c>
      <c r="F76" s="9">
        <v>4.8000000000000001E-2</v>
      </c>
      <c r="G76" s="4"/>
      <c r="H76" s="4"/>
      <c r="I76" s="4"/>
      <c r="J76" s="4"/>
      <c r="K76" s="4">
        <v>82.85</v>
      </c>
      <c r="L76" s="4">
        <v>4</v>
      </c>
      <c r="M76" s="4"/>
      <c r="N76" s="4"/>
      <c r="O76" s="4"/>
      <c r="P76" s="4"/>
      <c r="U76" s="5"/>
      <c r="X76" s="5"/>
      <c r="AK76" s="8"/>
      <c r="AN76" s="8"/>
    </row>
    <row r="77" spans="1:40" x14ac:dyDescent="0.25">
      <c r="A77" s="4" t="s">
        <v>87</v>
      </c>
      <c r="B77" s="4">
        <v>23</v>
      </c>
      <c r="C77" s="4">
        <v>0</v>
      </c>
      <c r="D77" s="4">
        <v>23</v>
      </c>
      <c r="E77" s="4"/>
      <c r="F77" s="9"/>
      <c r="G77" s="4"/>
      <c r="H77" s="4"/>
      <c r="I77" s="4"/>
      <c r="J77" s="4"/>
      <c r="K77" s="4">
        <v>23</v>
      </c>
      <c r="L77" s="4"/>
      <c r="M77" s="4"/>
      <c r="N77" s="4"/>
      <c r="O77" s="4"/>
      <c r="P77" s="4"/>
      <c r="U77" s="5"/>
      <c r="X77" s="5"/>
      <c r="AK77" s="8"/>
      <c r="AN77" s="8"/>
    </row>
    <row r="78" spans="1:40" x14ac:dyDescent="0.25">
      <c r="A78" s="4" t="s">
        <v>88</v>
      </c>
      <c r="B78" s="4">
        <v>173</v>
      </c>
      <c r="C78" s="4">
        <v>34</v>
      </c>
      <c r="D78" s="4">
        <v>160.04</v>
      </c>
      <c r="E78" s="4">
        <v>27.34</v>
      </c>
      <c r="F78" s="9">
        <v>0.17100000000000001</v>
      </c>
      <c r="G78" s="4"/>
      <c r="H78" s="4"/>
      <c r="I78" s="4"/>
      <c r="J78" s="4"/>
      <c r="K78" s="4">
        <v>160.04</v>
      </c>
      <c r="L78" s="4">
        <v>27.34</v>
      </c>
      <c r="M78" s="4"/>
      <c r="N78" s="4"/>
      <c r="O78" s="4"/>
      <c r="P78" s="4"/>
      <c r="U78" s="5"/>
      <c r="X78" s="5"/>
      <c r="AK78" s="8"/>
      <c r="AN78" s="8"/>
    </row>
    <row r="79" spans="1:40" x14ac:dyDescent="0.25">
      <c r="A79" s="4" t="s">
        <v>89</v>
      </c>
      <c r="B79" s="4">
        <v>38</v>
      </c>
      <c r="C79" s="4">
        <v>3</v>
      </c>
      <c r="D79" s="4">
        <v>38</v>
      </c>
      <c r="E79" s="4">
        <v>3</v>
      </c>
      <c r="F79" s="9">
        <v>7.9000000000000001E-2</v>
      </c>
      <c r="G79" s="4"/>
      <c r="H79" s="4"/>
      <c r="I79" s="4"/>
      <c r="J79" s="4"/>
      <c r="K79" s="4">
        <v>38</v>
      </c>
      <c r="L79" s="4">
        <v>3</v>
      </c>
      <c r="M79" s="4"/>
      <c r="N79" s="4"/>
      <c r="O79" s="4"/>
      <c r="P79" s="4"/>
      <c r="U79" s="5"/>
      <c r="X79" s="5"/>
      <c r="AK79" s="8"/>
      <c r="AN79" s="8"/>
    </row>
    <row r="80" spans="1:40" x14ac:dyDescent="0.25">
      <c r="A80" s="4" t="s">
        <v>90</v>
      </c>
      <c r="B80" s="4">
        <v>105</v>
      </c>
      <c r="C80" s="4">
        <v>23</v>
      </c>
      <c r="D80" s="4">
        <v>93.75</v>
      </c>
      <c r="E80" s="4">
        <v>18.350000000000001</v>
      </c>
      <c r="F80" s="9">
        <v>0.19600000000000001</v>
      </c>
      <c r="G80" s="4"/>
      <c r="H80" s="4"/>
      <c r="I80" s="4"/>
      <c r="J80" s="4"/>
      <c r="K80" s="4">
        <v>93.75</v>
      </c>
      <c r="L80" s="4">
        <v>18.350000000000001</v>
      </c>
      <c r="M80" s="4"/>
      <c r="N80" s="4"/>
      <c r="O80" s="4"/>
      <c r="P80" s="4"/>
      <c r="U80" s="5"/>
      <c r="X80" s="5"/>
      <c r="AK80" s="8"/>
      <c r="AN80" s="8"/>
    </row>
    <row r="81" spans="1:40" x14ac:dyDescent="0.25">
      <c r="A81" s="4" t="s">
        <v>91</v>
      </c>
      <c r="B81" s="4">
        <v>45</v>
      </c>
      <c r="C81" s="4">
        <v>6</v>
      </c>
      <c r="D81" s="4">
        <v>43.15</v>
      </c>
      <c r="E81" s="4">
        <v>5</v>
      </c>
      <c r="F81" s="9">
        <v>0.11600000000000001</v>
      </c>
      <c r="G81" s="4"/>
      <c r="H81" s="4"/>
      <c r="I81" s="4"/>
      <c r="J81" s="4"/>
      <c r="K81" s="4">
        <v>43.15</v>
      </c>
      <c r="L81" s="4">
        <v>5</v>
      </c>
      <c r="M81" s="4"/>
      <c r="N81" s="4"/>
      <c r="O81" s="4"/>
      <c r="P81" s="4"/>
      <c r="U81" s="5"/>
      <c r="X81" s="5"/>
      <c r="AK81" s="8"/>
      <c r="AN81" s="8"/>
    </row>
    <row r="82" spans="1:40" x14ac:dyDescent="0.25">
      <c r="A82" s="4" t="s">
        <v>92</v>
      </c>
      <c r="B82" s="4">
        <v>45</v>
      </c>
      <c r="C82" s="4">
        <v>4</v>
      </c>
      <c r="D82" s="4">
        <v>44</v>
      </c>
      <c r="E82" s="4">
        <v>4</v>
      </c>
      <c r="F82" s="9">
        <v>9.0999999999999998E-2</v>
      </c>
      <c r="G82" s="4"/>
      <c r="H82" s="4"/>
      <c r="I82" s="4"/>
      <c r="J82" s="4"/>
      <c r="K82" s="4">
        <v>44</v>
      </c>
      <c r="L82" s="4">
        <v>4</v>
      </c>
      <c r="M82" s="4"/>
      <c r="N82" s="4"/>
      <c r="O82" s="4"/>
      <c r="P82" s="4"/>
      <c r="U82" s="5"/>
      <c r="X82" s="5"/>
      <c r="AK82" s="8"/>
      <c r="AN82" s="8"/>
    </row>
    <row r="83" spans="1:40" x14ac:dyDescent="0.25">
      <c r="A83" s="4" t="s">
        <v>93</v>
      </c>
      <c r="B83" s="4">
        <v>49</v>
      </c>
      <c r="C83" s="4">
        <v>6</v>
      </c>
      <c r="D83" s="4">
        <v>46.5</v>
      </c>
      <c r="E83" s="4">
        <v>4.5</v>
      </c>
      <c r="F83" s="9">
        <v>9.7000000000000003E-2</v>
      </c>
      <c r="G83" s="4"/>
      <c r="H83" s="4"/>
      <c r="I83" s="4"/>
      <c r="J83" s="4"/>
      <c r="K83" s="4">
        <v>46.5</v>
      </c>
      <c r="L83" s="4">
        <v>4.5</v>
      </c>
      <c r="M83" s="4"/>
      <c r="N83" s="4"/>
      <c r="O83" s="4"/>
      <c r="P83" s="4"/>
      <c r="U83" s="5"/>
      <c r="X83" s="5"/>
      <c r="AK83" s="8"/>
      <c r="AN83" s="8"/>
    </row>
    <row r="84" spans="1:40" x14ac:dyDescent="0.25">
      <c r="A84" s="3" t="s">
        <v>94</v>
      </c>
      <c r="B84" s="3">
        <v>481</v>
      </c>
      <c r="C84" s="3">
        <v>48</v>
      </c>
      <c r="D84" s="3">
        <v>481</v>
      </c>
      <c r="E84" s="3">
        <v>48</v>
      </c>
      <c r="F84" s="6">
        <v>0.1</v>
      </c>
      <c r="G84" s="3">
        <v>15</v>
      </c>
      <c r="H84" s="3">
        <v>2</v>
      </c>
      <c r="I84" s="3">
        <v>385</v>
      </c>
      <c r="J84" s="3">
        <v>41</v>
      </c>
      <c r="K84" s="3">
        <v>80</v>
      </c>
      <c r="L84" s="3">
        <v>5</v>
      </c>
      <c r="M84" s="3"/>
      <c r="N84" s="3"/>
      <c r="O84" s="3"/>
      <c r="P84" s="3"/>
      <c r="U84" s="5"/>
      <c r="X84" s="5"/>
      <c r="AK84" s="8"/>
      <c r="AN84" s="8"/>
    </row>
    <row r="85" spans="1:40" x14ac:dyDescent="0.25">
      <c r="A85" s="4" t="s">
        <v>95</v>
      </c>
      <c r="B85" s="4">
        <v>119</v>
      </c>
      <c r="C85" s="4">
        <v>9</v>
      </c>
      <c r="D85" s="4">
        <v>119</v>
      </c>
      <c r="E85" s="4">
        <v>9</v>
      </c>
      <c r="F85" s="9">
        <v>7.5999999999999998E-2</v>
      </c>
      <c r="G85" s="4">
        <v>15</v>
      </c>
      <c r="H85" s="4">
        <v>2</v>
      </c>
      <c r="I85" s="4">
        <v>95</v>
      </c>
      <c r="J85" s="4">
        <v>7</v>
      </c>
      <c r="K85" s="4">
        <v>8</v>
      </c>
      <c r="L85" s="4"/>
      <c r="M85" s="4"/>
      <c r="N85" s="4"/>
      <c r="O85" s="4"/>
      <c r="P85" s="4"/>
      <c r="U85" s="5"/>
      <c r="X85" s="5"/>
      <c r="AK85" s="8"/>
      <c r="AN85" s="8"/>
    </row>
    <row r="86" spans="1:40" x14ac:dyDescent="0.25">
      <c r="A86" t="s">
        <v>96</v>
      </c>
      <c r="B86" s="4">
        <v>40</v>
      </c>
      <c r="C86" s="4">
        <v>14</v>
      </c>
      <c r="D86" s="4">
        <v>40</v>
      </c>
      <c r="E86" s="4">
        <v>14</v>
      </c>
      <c r="F86" s="9">
        <v>0.35</v>
      </c>
      <c r="G86" s="4"/>
      <c r="H86" s="4"/>
      <c r="I86" s="4">
        <v>37</v>
      </c>
      <c r="J86" s="4">
        <v>14</v>
      </c>
      <c r="K86" s="4">
        <v>3</v>
      </c>
      <c r="L86" s="4"/>
      <c r="M86" s="4"/>
      <c r="N86" s="4"/>
      <c r="O86" s="4"/>
      <c r="P86" s="4"/>
      <c r="U86" s="5"/>
      <c r="X86" s="5"/>
      <c r="AK86" s="8"/>
      <c r="AN86" s="8"/>
    </row>
    <row r="87" spans="1:40" x14ac:dyDescent="0.25">
      <c r="A87" s="4" t="s">
        <v>97</v>
      </c>
      <c r="B87" s="4">
        <v>322</v>
      </c>
      <c r="C87" s="4">
        <v>25</v>
      </c>
      <c r="D87" s="4">
        <v>322</v>
      </c>
      <c r="E87" s="4">
        <v>25</v>
      </c>
      <c r="F87" s="9">
        <v>7.8E-2</v>
      </c>
      <c r="G87" s="4"/>
      <c r="H87" s="4"/>
      <c r="I87" s="4">
        <v>253</v>
      </c>
      <c r="J87" s="4">
        <v>20</v>
      </c>
      <c r="K87" s="4">
        <v>69</v>
      </c>
      <c r="L87" s="4">
        <v>5</v>
      </c>
      <c r="M87" s="4"/>
      <c r="N87" s="4"/>
      <c r="O87" s="4"/>
      <c r="P87" s="4"/>
      <c r="U87" s="5"/>
      <c r="X87" s="5"/>
      <c r="AK87" s="8"/>
      <c r="AN87" s="8"/>
    </row>
    <row r="88" spans="1:40" x14ac:dyDescent="0.25">
      <c r="A88" s="3" t="s">
        <v>98</v>
      </c>
      <c r="B88" s="3">
        <v>2482</v>
      </c>
      <c r="C88" s="3">
        <v>187</v>
      </c>
      <c r="D88" s="3">
        <v>2378.0970000000002</v>
      </c>
      <c r="E88" s="3">
        <v>147.077</v>
      </c>
      <c r="F88" s="6">
        <v>6.2E-2</v>
      </c>
      <c r="G88" s="3">
        <v>4.5</v>
      </c>
      <c r="H88" s="3"/>
      <c r="I88" s="3">
        <v>201</v>
      </c>
      <c r="J88" s="3">
        <v>7</v>
      </c>
      <c r="K88" s="3">
        <v>2149.0970000000002</v>
      </c>
      <c r="L88" s="3">
        <v>140.077</v>
      </c>
      <c r="M88" s="3">
        <v>1</v>
      </c>
      <c r="N88" s="3"/>
      <c r="O88" s="3"/>
      <c r="P88" s="3"/>
      <c r="U88" s="5"/>
      <c r="X88" s="5"/>
      <c r="AK88" s="8"/>
      <c r="AN88" s="8"/>
    </row>
    <row r="89" spans="1:40" x14ac:dyDescent="0.25">
      <c r="A89" s="4" t="s">
        <v>99</v>
      </c>
      <c r="B89" s="4">
        <v>116</v>
      </c>
      <c r="C89" s="4">
        <v>3</v>
      </c>
      <c r="D89" s="4">
        <v>116</v>
      </c>
      <c r="E89" s="4">
        <v>3</v>
      </c>
      <c r="F89" s="9">
        <v>2.5999999999999999E-2</v>
      </c>
      <c r="G89" s="4"/>
      <c r="H89" s="4"/>
      <c r="I89" s="4">
        <v>72</v>
      </c>
      <c r="J89" s="4">
        <v>1</v>
      </c>
      <c r="K89" s="4">
        <v>43</v>
      </c>
      <c r="L89" s="4">
        <v>2</v>
      </c>
      <c r="M89" s="4"/>
      <c r="N89" s="4"/>
      <c r="O89" s="4"/>
      <c r="P89" s="4"/>
      <c r="U89" s="5"/>
      <c r="X89" s="5"/>
      <c r="AK89" s="8"/>
      <c r="AN89" s="8"/>
    </row>
    <row r="90" spans="1:40" x14ac:dyDescent="0.25">
      <c r="A90" s="4" t="s">
        <v>100</v>
      </c>
      <c r="B90" s="4">
        <v>79</v>
      </c>
      <c r="C90" s="4">
        <v>3</v>
      </c>
      <c r="D90" s="4">
        <v>79</v>
      </c>
      <c r="E90" s="4">
        <v>3</v>
      </c>
      <c r="F90" s="9">
        <v>3.7999999999999999E-2</v>
      </c>
      <c r="G90" s="4"/>
      <c r="H90" s="4"/>
      <c r="I90" s="4"/>
      <c r="J90" s="4"/>
      <c r="K90" s="4">
        <v>76</v>
      </c>
      <c r="L90" s="4">
        <v>3</v>
      </c>
      <c r="M90" s="4"/>
      <c r="N90" s="4"/>
      <c r="O90" s="4"/>
      <c r="P90" s="4"/>
      <c r="U90" s="5"/>
      <c r="X90" s="5"/>
      <c r="AK90" s="8"/>
      <c r="AN90" s="8"/>
    </row>
    <row r="91" spans="1:40" x14ac:dyDescent="0.25">
      <c r="A91" s="4" t="s">
        <v>101</v>
      </c>
      <c r="B91" s="4">
        <v>63</v>
      </c>
      <c r="C91" s="4">
        <v>6</v>
      </c>
      <c r="D91" s="4">
        <v>61.55</v>
      </c>
      <c r="E91" s="4">
        <v>6</v>
      </c>
      <c r="F91" s="9">
        <v>9.7000000000000003E-2</v>
      </c>
      <c r="G91" s="4"/>
      <c r="H91" s="4"/>
      <c r="I91" s="4"/>
      <c r="J91" s="4"/>
      <c r="K91" s="4">
        <v>61.55</v>
      </c>
      <c r="L91" s="4">
        <v>6</v>
      </c>
      <c r="M91" s="4"/>
      <c r="N91" s="4"/>
      <c r="O91" s="4"/>
      <c r="P91" s="4"/>
      <c r="U91" s="5"/>
      <c r="X91" s="5"/>
      <c r="AK91" s="8"/>
      <c r="AN91" s="8"/>
    </row>
    <row r="92" spans="1:40" x14ac:dyDescent="0.25">
      <c r="A92" s="4" t="s">
        <v>102</v>
      </c>
      <c r="B92" s="4">
        <v>85</v>
      </c>
      <c r="C92" s="4">
        <v>8</v>
      </c>
      <c r="D92" s="4">
        <v>83</v>
      </c>
      <c r="E92" s="4">
        <v>8</v>
      </c>
      <c r="F92" s="9">
        <v>9.6000000000000002E-2</v>
      </c>
      <c r="G92" s="4"/>
      <c r="H92" s="4"/>
      <c r="I92" s="4"/>
      <c r="J92" s="4"/>
      <c r="K92" s="4">
        <v>77</v>
      </c>
      <c r="L92" s="4">
        <v>8</v>
      </c>
      <c r="M92" s="4"/>
      <c r="N92" s="4"/>
      <c r="O92" s="4"/>
      <c r="P92" s="4"/>
      <c r="U92" s="5"/>
      <c r="X92" s="5"/>
      <c r="AK92" s="8"/>
      <c r="AN92" s="8"/>
    </row>
    <row r="93" spans="1:40" x14ac:dyDescent="0.25">
      <c r="A93" s="4" t="s">
        <v>103</v>
      </c>
      <c r="B93" s="4">
        <v>391</v>
      </c>
      <c r="C93" s="4">
        <v>17</v>
      </c>
      <c r="D93" s="4">
        <v>390</v>
      </c>
      <c r="E93" s="4">
        <v>17</v>
      </c>
      <c r="F93" s="9">
        <v>4.3999999999999997E-2</v>
      </c>
      <c r="G93" s="4"/>
      <c r="H93" s="4"/>
      <c r="I93" s="4">
        <v>79</v>
      </c>
      <c r="J93" s="4">
        <v>2</v>
      </c>
      <c r="K93" s="4">
        <v>311</v>
      </c>
      <c r="L93" s="4">
        <v>15</v>
      </c>
      <c r="M93" s="4"/>
      <c r="N93" s="4"/>
      <c r="O93" s="4"/>
      <c r="P93" s="4"/>
      <c r="U93" s="5"/>
      <c r="X93" s="5"/>
      <c r="AK93" s="8"/>
      <c r="AN93" s="8"/>
    </row>
    <row r="94" spans="1:40" x14ac:dyDescent="0.25">
      <c r="A94" s="4" t="s">
        <v>104</v>
      </c>
      <c r="B94" s="4">
        <v>35</v>
      </c>
      <c r="C94" s="4">
        <v>0</v>
      </c>
      <c r="D94" s="4">
        <v>35</v>
      </c>
      <c r="E94" s="4"/>
      <c r="F94" s="9"/>
      <c r="G94" s="4"/>
      <c r="H94" s="4"/>
      <c r="I94" s="4">
        <v>10</v>
      </c>
      <c r="J94" s="4"/>
      <c r="K94" s="4">
        <v>25</v>
      </c>
      <c r="L94" s="4"/>
      <c r="M94" s="4"/>
      <c r="N94" s="4"/>
      <c r="O94" s="4"/>
      <c r="P94" s="4"/>
      <c r="U94" s="5"/>
      <c r="X94" s="5"/>
      <c r="AK94" s="8"/>
      <c r="AN94" s="8"/>
    </row>
    <row r="95" spans="1:40" x14ac:dyDescent="0.25">
      <c r="A95" s="4" t="s">
        <v>105</v>
      </c>
      <c r="B95" s="4">
        <v>171</v>
      </c>
      <c r="C95" s="4">
        <v>12</v>
      </c>
      <c r="D95" s="4">
        <v>171</v>
      </c>
      <c r="E95" s="4">
        <v>12</v>
      </c>
      <c r="F95" s="9">
        <v>7.0000000000000007E-2</v>
      </c>
      <c r="G95" s="4"/>
      <c r="H95" s="4"/>
      <c r="I95" s="4"/>
      <c r="J95" s="4"/>
      <c r="K95" s="4">
        <v>171</v>
      </c>
      <c r="L95" s="4">
        <v>12</v>
      </c>
      <c r="M95" s="4"/>
      <c r="N95" s="4"/>
      <c r="O95" s="4"/>
      <c r="P95" s="4"/>
      <c r="U95" s="5"/>
      <c r="X95" s="5"/>
      <c r="AK95" s="8"/>
      <c r="AN95" s="8"/>
    </row>
    <row r="96" spans="1:40" x14ac:dyDescent="0.25">
      <c r="A96" s="4" t="s">
        <v>106</v>
      </c>
      <c r="B96" s="4">
        <v>88</v>
      </c>
      <c r="C96" s="4">
        <v>2</v>
      </c>
      <c r="D96" s="4">
        <v>81.75</v>
      </c>
      <c r="E96" s="4">
        <v>1.5</v>
      </c>
      <c r="F96" s="9">
        <v>1.7999999999999999E-2</v>
      </c>
      <c r="G96" s="4"/>
      <c r="H96" s="4"/>
      <c r="I96" s="4"/>
      <c r="J96" s="4"/>
      <c r="K96" s="4">
        <v>78.25</v>
      </c>
      <c r="L96" s="4">
        <v>1.5</v>
      </c>
      <c r="M96" s="4"/>
      <c r="N96" s="4"/>
      <c r="O96" s="4"/>
      <c r="P96" s="4"/>
      <c r="U96" s="5"/>
      <c r="X96" s="5"/>
      <c r="AK96" s="8"/>
      <c r="AN96" s="8"/>
    </row>
    <row r="97" spans="1:40" x14ac:dyDescent="0.25">
      <c r="A97" s="4" t="s">
        <v>107</v>
      </c>
      <c r="B97" s="4">
        <v>127</v>
      </c>
      <c r="C97" s="4">
        <v>1</v>
      </c>
      <c r="D97" s="4">
        <v>117.7</v>
      </c>
      <c r="E97" s="4">
        <v>1</v>
      </c>
      <c r="F97" s="9">
        <v>8.0000000000000002E-3</v>
      </c>
      <c r="G97" s="4"/>
      <c r="H97" s="4"/>
      <c r="I97" s="4"/>
      <c r="J97" s="4"/>
      <c r="K97" s="4">
        <v>113.7</v>
      </c>
      <c r="L97" s="4">
        <v>1</v>
      </c>
      <c r="M97" s="4"/>
      <c r="N97" s="4"/>
      <c r="O97" s="4"/>
      <c r="P97" s="4"/>
      <c r="U97" s="5"/>
      <c r="X97" s="5"/>
      <c r="AK97" s="8"/>
      <c r="AN97" s="8"/>
    </row>
    <row r="98" spans="1:40" x14ac:dyDescent="0.25">
      <c r="A98" s="4" t="s">
        <v>108</v>
      </c>
      <c r="B98" s="4">
        <v>374</v>
      </c>
      <c r="C98" s="4">
        <v>20</v>
      </c>
      <c r="D98" s="4">
        <v>372.5</v>
      </c>
      <c r="E98" s="4">
        <v>20</v>
      </c>
      <c r="F98" s="9">
        <v>5.3999999999999999E-2</v>
      </c>
      <c r="G98" s="4">
        <v>4.5</v>
      </c>
      <c r="H98" s="4"/>
      <c r="I98" s="4"/>
      <c r="J98" s="4"/>
      <c r="K98" s="4">
        <v>368</v>
      </c>
      <c r="L98" s="4">
        <v>20</v>
      </c>
      <c r="M98" s="4"/>
      <c r="N98" s="4"/>
      <c r="O98" s="4"/>
      <c r="P98" s="4"/>
      <c r="U98" s="5"/>
      <c r="X98" s="5"/>
      <c r="AK98" s="8"/>
      <c r="AN98" s="8"/>
    </row>
    <row r="99" spans="1:40" x14ac:dyDescent="0.25">
      <c r="A99" s="4" t="s">
        <v>109</v>
      </c>
      <c r="B99" s="4">
        <v>34</v>
      </c>
      <c r="C99" s="4">
        <v>2</v>
      </c>
      <c r="D99" s="4">
        <v>33</v>
      </c>
      <c r="E99" s="4">
        <v>2</v>
      </c>
      <c r="F99" s="9">
        <v>6.0999999999999999E-2</v>
      </c>
      <c r="G99" s="4"/>
      <c r="H99" s="4"/>
      <c r="I99" s="4"/>
      <c r="J99" s="4"/>
      <c r="K99" s="4">
        <v>33</v>
      </c>
      <c r="L99" s="4">
        <v>2</v>
      </c>
      <c r="M99" s="4"/>
      <c r="N99" s="4"/>
      <c r="O99" s="4"/>
      <c r="P99" s="4"/>
      <c r="U99" s="5"/>
      <c r="X99" s="5"/>
      <c r="AK99" s="8"/>
      <c r="AN99" s="8"/>
    </row>
    <row r="100" spans="1:40" x14ac:dyDescent="0.25">
      <c r="A100" s="4" t="s">
        <v>110</v>
      </c>
      <c r="B100" s="4">
        <v>59</v>
      </c>
      <c r="C100" s="4">
        <v>0</v>
      </c>
      <c r="D100" s="4">
        <v>59</v>
      </c>
      <c r="E100" s="4"/>
      <c r="F100" s="9"/>
      <c r="G100" s="4"/>
      <c r="H100" s="4"/>
      <c r="I100" s="4"/>
      <c r="J100" s="4"/>
      <c r="K100" s="4">
        <v>59</v>
      </c>
      <c r="L100" s="4"/>
      <c r="M100" s="4"/>
      <c r="N100" s="4"/>
      <c r="O100" s="4"/>
      <c r="P100" s="4"/>
      <c r="U100" s="5"/>
      <c r="X100" s="5"/>
      <c r="AK100" s="8"/>
      <c r="AN100" s="8"/>
    </row>
    <row r="101" spans="1:40" x14ac:dyDescent="0.25">
      <c r="A101" s="4" t="s">
        <v>111</v>
      </c>
      <c r="B101" s="4">
        <v>10</v>
      </c>
      <c r="C101" s="4">
        <v>0</v>
      </c>
      <c r="D101" s="4">
        <v>10</v>
      </c>
      <c r="E101" s="4"/>
      <c r="F101" s="9"/>
      <c r="G101" s="4"/>
      <c r="H101" s="4"/>
      <c r="I101" s="4">
        <v>3</v>
      </c>
      <c r="J101" s="4"/>
      <c r="K101" s="4">
        <v>7</v>
      </c>
      <c r="L101" s="4"/>
      <c r="M101" s="4"/>
      <c r="N101" s="4"/>
      <c r="O101" s="4"/>
      <c r="P101" s="4"/>
      <c r="U101" s="5"/>
      <c r="X101" s="5"/>
      <c r="AK101" s="8"/>
      <c r="AN101" s="8"/>
    </row>
    <row r="102" spans="1:40" x14ac:dyDescent="0.25">
      <c r="A102" s="4" t="s">
        <v>112</v>
      </c>
      <c r="B102" s="4">
        <v>104</v>
      </c>
      <c r="C102" s="4">
        <v>7</v>
      </c>
      <c r="D102" s="4">
        <v>98.5</v>
      </c>
      <c r="E102" s="4">
        <v>6.5</v>
      </c>
      <c r="F102" s="9">
        <v>6.6000000000000003E-2</v>
      </c>
      <c r="G102" s="4"/>
      <c r="H102" s="4"/>
      <c r="I102" s="4">
        <v>37</v>
      </c>
      <c r="J102" s="4">
        <v>4</v>
      </c>
      <c r="K102" s="4">
        <v>61.5</v>
      </c>
      <c r="L102" s="4">
        <v>2.5</v>
      </c>
      <c r="M102" s="4"/>
      <c r="N102" s="4"/>
      <c r="O102" s="4"/>
      <c r="P102" s="4"/>
      <c r="U102" s="5"/>
      <c r="X102" s="5"/>
      <c r="AK102" s="8"/>
      <c r="AN102" s="8"/>
    </row>
    <row r="103" spans="1:40" x14ac:dyDescent="0.25">
      <c r="A103" s="4" t="s">
        <v>113</v>
      </c>
      <c r="B103" s="4">
        <v>123</v>
      </c>
      <c r="C103" s="4">
        <v>5</v>
      </c>
      <c r="D103" s="4">
        <v>116.97</v>
      </c>
      <c r="E103" s="4">
        <v>4.05</v>
      </c>
      <c r="F103" s="9">
        <v>3.5000000000000003E-2</v>
      </c>
      <c r="G103" s="4"/>
      <c r="H103" s="4"/>
      <c r="I103" s="4"/>
      <c r="J103" s="4"/>
      <c r="K103" s="4">
        <v>112.97</v>
      </c>
      <c r="L103" s="4">
        <v>4.05</v>
      </c>
      <c r="M103" s="4">
        <v>1</v>
      </c>
      <c r="N103" s="4"/>
      <c r="O103" s="4"/>
      <c r="P103" s="4"/>
      <c r="U103" s="5"/>
      <c r="X103" s="5"/>
      <c r="AK103" s="8"/>
      <c r="AN103" s="8"/>
    </row>
    <row r="104" spans="1:40" x14ac:dyDescent="0.25">
      <c r="A104" s="4" t="s">
        <v>114</v>
      </c>
      <c r="B104" s="4">
        <v>12</v>
      </c>
      <c r="C104" s="4">
        <v>0</v>
      </c>
      <c r="D104" s="4">
        <v>12</v>
      </c>
      <c r="E104" s="4"/>
      <c r="F104" s="9"/>
      <c r="G104" s="4"/>
      <c r="H104" s="4"/>
      <c r="I104" s="4"/>
      <c r="J104" s="4"/>
      <c r="K104" s="4">
        <v>10</v>
      </c>
      <c r="L104" s="4"/>
      <c r="M104" s="4"/>
      <c r="N104" s="4"/>
      <c r="O104" s="4"/>
      <c r="P104" s="4"/>
      <c r="U104" s="5"/>
      <c r="X104" s="5"/>
      <c r="AK104" s="8"/>
      <c r="AN104" s="8"/>
    </row>
    <row r="105" spans="1:40" x14ac:dyDescent="0.25">
      <c r="A105" s="4" t="s">
        <v>115</v>
      </c>
      <c r="B105" s="4">
        <v>19</v>
      </c>
      <c r="C105" s="4">
        <v>1</v>
      </c>
      <c r="D105" s="4">
        <v>18.5</v>
      </c>
      <c r="E105" s="4">
        <v>1</v>
      </c>
      <c r="F105" s="9">
        <v>5.3999999999999999E-2</v>
      </c>
      <c r="G105" s="4"/>
      <c r="H105" s="4"/>
      <c r="I105" s="4"/>
      <c r="J105" s="4"/>
      <c r="K105" s="4">
        <v>18.5</v>
      </c>
      <c r="L105" s="4">
        <v>1</v>
      </c>
      <c r="M105" s="4"/>
      <c r="N105" s="4"/>
      <c r="O105" s="4"/>
      <c r="P105" s="4"/>
      <c r="U105" s="5"/>
      <c r="X105" s="5"/>
      <c r="AK105" s="8"/>
      <c r="AN105" s="8"/>
    </row>
    <row r="106" spans="1:40" x14ac:dyDescent="0.25">
      <c r="A106" s="4" t="s">
        <v>116</v>
      </c>
      <c r="B106" s="4">
        <v>27</v>
      </c>
      <c r="C106" s="4">
        <v>0</v>
      </c>
      <c r="D106" s="4">
        <v>25</v>
      </c>
      <c r="E106" s="4"/>
      <c r="F106" s="9"/>
      <c r="G106" s="4"/>
      <c r="H106" s="4"/>
      <c r="I106" s="4"/>
      <c r="J106" s="4"/>
      <c r="K106" s="4">
        <v>25</v>
      </c>
      <c r="L106" s="4"/>
      <c r="M106" s="4"/>
      <c r="N106" s="4"/>
      <c r="O106" s="4"/>
      <c r="P106" s="4"/>
      <c r="U106" s="5"/>
      <c r="X106" s="5"/>
      <c r="AK106" s="8"/>
      <c r="AN106" s="8"/>
    </row>
    <row r="107" spans="1:40" x14ac:dyDescent="0.25">
      <c r="A107" s="4" t="s">
        <v>117</v>
      </c>
      <c r="B107" s="4">
        <v>156</v>
      </c>
      <c r="C107" s="4">
        <v>2</v>
      </c>
      <c r="D107" s="4">
        <v>153.25</v>
      </c>
      <c r="E107" s="4">
        <v>2</v>
      </c>
      <c r="F107" s="9">
        <v>1.2999999999999999E-2</v>
      </c>
      <c r="G107" s="4"/>
      <c r="H107" s="4"/>
      <c r="I107" s="4"/>
      <c r="J107" s="4"/>
      <c r="K107" s="4">
        <v>153.25</v>
      </c>
      <c r="L107" s="4">
        <v>2</v>
      </c>
      <c r="M107" s="4"/>
      <c r="N107" s="4"/>
      <c r="O107" s="4"/>
      <c r="P107" s="4"/>
      <c r="U107" s="5"/>
      <c r="X107" s="5"/>
      <c r="AK107" s="8"/>
      <c r="AN107" s="8"/>
    </row>
    <row r="108" spans="1:40" x14ac:dyDescent="0.25">
      <c r="A108" s="4" t="s">
        <v>118</v>
      </c>
      <c r="B108" s="4">
        <v>45</v>
      </c>
      <c r="C108" s="4">
        <v>2</v>
      </c>
      <c r="D108" s="4">
        <v>44.5</v>
      </c>
      <c r="E108" s="4">
        <v>1.8</v>
      </c>
      <c r="F108" s="9">
        <v>0.04</v>
      </c>
      <c r="G108" s="4"/>
      <c r="H108" s="4"/>
      <c r="I108" s="4"/>
      <c r="J108" s="4"/>
      <c r="K108" s="4">
        <v>44.5</v>
      </c>
      <c r="L108" s="4">
        <v>1.8</v>
      </c>
      <c r="M108" s="4"/>
      <c r="N108" s="4"/>
      <c r="O108" s="4"/>
      <c r="P108" s="4"/>
      <c r="U108" s="5"/>
      <c r="X108" s="5"/>
      <c r="AK108" s="8"/>
      <c r="AN108" s="8"/>
    </row>
    <row r="109" spans="1:40" x14ac:dyDescent="0.25">
      <c r="A109" s="4" t="s">
        <v>119</v>
      </c>
      <c r="B109" s="4">
        <v>138</v>
      </c>
      <c r="C109" s="4">
        <v>80</v>
      </c>
      <c r="D109" s="4">
        <v>98.147000000000006</v>
      </c>
      <c r="E109" s="4">
        <v>45.747</v>
      </c>
      <c r="F109" s="9">
        <v>0.46600000000000003</v>
      </c>
      <c r="G109" s="4"/>
      <c r="H109" s="4"/>
      <c r="I109" s="4"/>
      <c r="J109" s="4"/>
      <c r="K109" s="4">
        <v>98.147000000000006</v>
      </c>
      <c r="L109" s="4">
        <v>45.747</v>
      </c>
      <c r="M109" s="4"/>
      <c r="N109" s="4"/>
      <c r="O109" s="4"/>
      <c r="P109" s="4"/>
      <c r="U109" s="5"/>
      <c r="X109" s="5"/>
      <c r="AK109" s="8"/>
      <c r="AN109" s="8"/>
    </row>
    <row r="110" spans="1:40" x14ac:dyDescent="0.25">
      <c r="A110" s="4" t="s">
        <v>120</v>
      </c>
      <c r="B110" s="4">
        <v>122</v>
      </c>
      <c r="C110" s="4">
        <v>15</v>
      </c>
      <c r="D110" s="4">
        <v>107.03</v>
      </c>
      <c r="E110" s="4">
        <v>11.48</v>
      </c>
      <c r="F110" s="9">
        <v>0.107</v>
      </c>
      <c r="G110" s="4"/>
      <c r="H110" s="4"/>
      <c r="I110" s="4"/>
      <c r="J110" s="4"/>
      <c r="K110" s="4">
        <v>107.03</v>
      </c>
      <c r="L110" s="4">
        <v>11.48</v>
      </c>
      <c r="M110" s="4"/>
      <c r="N110" s="4"/>
      <c r="O110" s="4"/>
      <c r="P110" s="4"/>
      <c r="U110" s="5"/>
      <c r="X110" s="5"/>
      <c r="AK110" s="8"/>
      <c r="AN110" s="8"/>
    </row>
    <row r="111" spans="1:40" x14ac:dyDescent="0.25">
      <c r="A111" s="4" t="s">
        <v>121</v>
      </c>
      <c r="B111" s="4">
        <v>35</v>
      </c>
      <c r="C111" s="4">
        <v>1</v>
      </c>
      <c r="D111" s="4">
        <v>35</v>
      </c>
      <c r="E111" s="4">
        <v>1</v>
      </c>
      <c r="F111" s="9">
        <v>2.9000000000000001E-2</v>
      </c>
      <c r="G111" s="4"/>
      <c r="H111" s="4"/>
      <c r="I111" s="4"/>
      <c r="J111" s="4"/>
      <c r="K111" s="4">
        <v>35</v>
      </c>
      <c r="L111" s="4">
        <v>1</v>
      </c>
      <c r="M111" s="4"/>
      <c r="N111" s="4"/>
      <c r="O111" s="4"/>
      <c r="P111" s="4"/>
      <c r="U111" s="5"/>
      <c r="X111" s="5"/>
      <c r="AK111" s="8"/>
      <c r="AN111" s="8"/>
    </row>
    <row r="112" spans="1:40" x14ac:dyDescent="0.25">
      <c r="A112" s="4" t="s">
        <v>122</v>
      </c>
      <c r="B112" s="4">
        <v>45</v>
      </c>
      <c r="C112" s="4">
        <v>0</v>
      </c>
      <c r="D112" s="4">
        <v>35.700000000000003</v>
      </c>
      <c r="E112" s="4"/>
      <c r="F112" s="9"/>
      <c r="G112" s="4"/>
      <c r="H112" s="4"/>
      <c r="I112" s="4"/>
      <c r="J112" s="4"/>
      <c r="K112" s="4">
        <v>35.700000000000003</v>
      </c>
      <c r="L112" s="4"/>
      <c r="M112" s="4"/>
      <c r="N112" s="4"/>
      <c r="O112" s="4"/>
      <c r="P112" s="4"/>
      <c r="U112" s="5"/>
      <c r="X112" s="5"/>
      <c r="AK112" s="8"/>
      <c r="AN112" s="8"/>
    </row>
    <row r="113" spans="1:40" x14ac:dyDescent="0.25">
      <c r="A113" s="4" t="s">
        <v>123</v>
      </c>
      <c r="B113" s="4">
        <v>24</v>
      </c>
      <c r="C113" s="4">
        <v>0</v>
      </c>
      <c r="D113" s="4">
        <v>24</v>
      </c>
      <c r="E113" s="4"/>
      <c r="F113" s="9"/>
      <c r="G113" s="4"/>
      <c r="H113" s="4"/>
      <c r="I113" s="4"/>
      <c r="J113" s="4"/>
      <c r="K113" s="4">
        <v>24</v>
      </c>
      <c r="L113" s="4"/>
      <c r="M113" s="4"/>
      <c r="N113" s="4"/>
      <c r="O113" s="4"/>
      <c r="P113" s="4"/>
      <c r="U113" s="5"/>
      <c r="X113" s="5"/>
      <c r="AK113" s="8"/>
      <c r="AN113" s="8"/>
    </row>
    <row r="114" spans="1:40" x14ac:dyDescent="0.25">
      <c r="A114" s="3" t="s">
        <v>124</v>
      </c>
      <c r="B114" s="3">
        <v>5515</v>
      </c>
      <c r="C114" s="3">
        <v>326</v>
      </c>
      <c r="D114" s="3">
        <v>5311.29</v>
      </c>
      <c r="E114" s="3">
        <v>283.73</v>
      </c>
      <c r="F114" s="6">
        <v>5.2999999999999999E-2</v>
      </c>
      <c r="G114" s="3">
        <v>246.3</v>
      </c>
      <c r="H114" s="3">
        <v>39.9</v>
      </c>
      <c r="I114" s="3">
        <v>1358.8</v>
      </c>
      <c r="J114" s="3">
        <v>95.38</v>
      </c>
      <c r="K114" s="3">
        <v>3699.19</v>
      </c>
      <c r="L114" s="3">
        <v>148.44999999999999</v>
      </c>
      <c r="M114" s="3"/>
      <c r="N114" s="3"/>
      <c r="O114" s="3"/>
      <c r="P114" s="3"/>
      <c r="U114" s="5"/>
      <c r="X114" s="5"/>
      <c r="AK114" s="8"/>
      <c r="AN114" s="8"/>
    </row>
    <row r="115" spans="1:40" x14ac:dyDescent="0.25">
      <c r="A115" s="4" t="s">
        <v>125</v>
      </c>
      <c r="B115" s="4">
        <v>289</v>
      </c>
      <c r="C115" s="4">
        <v>46</v>
      </c>
      <c r="D115" s="4">
        <v>271.7</v>
      </c>
      <c r="E115" s="4">
        <v>30.9</v>
      </c>
      <c r="F115" s="9">
        <v>0.114</v>
      </c>
      <c r="G115" s="4">
        <v>104.2</v>
      </c>
      <c r="H115" s="4">
        <v>22.4</v>
      </c>
      <c r="I115" s="4">
        <v>127</v>
      </c>
      <c r="J115" s="4">
        <v>4</v>
      </c>
      <c r="K115" s="4">
        <v>33.5</v>
      </c>
      <c r="L115" s="4">
        <v>4.5</v>
      </c>
      <c r="M115" s="4"/>
      <c r="N115" s="4"/>
      <c r="O115" s="4"/>
      <c r="P115" s="4"/>
      <c r="U115" s="5"/>
      <c r="X115" s="5"/>
      <c r="AK115" s="8"/>
      <c r="AN115" s="8"/>
    </row>
    <row r="116" spans="1:40" x14ac:dyDescent="0.25">
      <c r="A116" s="4" t="s">
        <v>126</v>
      </c>
      <c r="B116" s="4">
        <v>596</v>
      </c>
      <c r="C116" s="4">
        <v>67</v>
      </c>
      <c r="D116" s="4">
        <v>592.5</v>
      </c>
      <c r="E116" s="4">
        <v>66</v>
      </c>
      <c r="F116" s="9">
        <v>0.111</v>
      </c>
      <c r="G116" s="4">
        <v>88</v>
      </c>
      <c r="H116" s="4">
        <v>15</v>
      </c>
      <c r="I116" s="4">
        <v>333</v>
      </c>
      <c r="J116" s="4">
        <v>36.5</v>
      </c>
      <c r="K116" s="4">
        <v>171.5</v>
      </c>
      <c r="L116" s="4">
        <v>14.5</v>
      </c>
      <c r="M116" s="4"/>
      <c r="N116" s="4"/>
      <c r="O116" s="4"/>
      <c r="P116" s="4"/>
      <c r="U116" s="5"/>
      <c r="X116" s="5"/>
      <c r="AK116" s="8"/>
      <c r="AN116" s="8"/>
    </row>
    <row r="117" spans="1:40" x14ac:dyDescent="0.25">
      <c r="A117" s="4" t="s">
        <v>127</v>
      </c>
      <c r="B117" s="4">
        <v>286</v>
      </c>
      <c r="C117" s="4">
        <v>8</v>
      </c>
      <c r="D117" s="4">
        <v>281.52</v>
      </c>
      <c r="E117" s="4">
        <v>8</v>
      </c>
      <c r="F117" s="9">
        <v>2.8000000000000001E-2</v>
      </c>
      <c r="G117" s="4">
        <v>5.5</v>
      </c>
      <c r="H117" s="4"/>
      <c r="I117" s="4">
        <v>8</v>
      </c>
      <c r="J117" s="4"/>
      <c r="K117" s="4">
        <v>268.02</v>
      </c>
      <c r="L117" s="4">
        <v>8</v>
      </c>
      <c r="M117" s="4"/>
      <c r="N117" s="4"/>
      <c r="O117" s="4"/>
      <c r="P117" s="4"/>
      <c r="U117" s="5"/>
      <c r="X117" s="5"/>
      <c r="AK117" s="8"/>
      <c r="AN117" s="8"/>
    </row>
    <row r="118" spans="1:40" x14ac:dyDescent="0.25">
      <c r="A118" s="4" t="s">
        <v>128</v>
      </c>
      <c r="B118" s="4">
        <v>138</v>
      </c>
      <c r="C118" s="4">
        <v>14</v>
      </c>
      <c r="D118" s="4">
        <v>127.75</v>
      </c>
      <c r="E118" s="4">
        <v>11</v>
      </c>
      <c r="F118" s="9">
        <v>8.5999999999999993E-2</v>
      </c>
      <c r="G118" s="4">
        <v>38.700000000000003</v>
      </c>
      <c r="H118" s="4">
        <v>2.2000000000000002</v>
      </c>
      <c r="I118" s="4">
        <v>54</v>
      </c>
      <c r="J118" s="4">
        <v>5</v>
      </c>
      <c r="K118" s="4">
        <v>35.049999999999997</v>
      </c>
      <c r="L118" s="4">
        <v>3.8</v>
      </c>
      <c r="M118" s="4"/>
      <c r="N118" s="4"/>
      <c r="O118" s="4"/>
      <c r="P118" s="4"/>
      <c r="U118" s="5"/>
      <c r="X118" s="5"/>
      <c r="AK118" s="8"/>
      <c r="AN118" s="8"/>
    </row>
    <row r="119" spans="1:40" x14ac:dyDescent="0.25">
      <c r="A119" s="4" t="s">
        <v>129</v>
      </c>
      <c r="B119" s="4">
        <v>184</v>
      </c>
      <c r="C119" s="4">
        <v>23</v>
      </c>
      <c r="D119" s="4">
        <v>180.6</v>
      </c>
      <c r="E119" s="4">
        <v>22.3</v>
      </c>
      <c r="F119" s="9">
        <v>0.123</v>
      </c>
      <c r="G119" s="4">
        <v>7.6</v>
      </c>
      <c r="H119" s="4">
        <v>0.3</v>
      </c>
      <c r="I119" s="4">
        <v>148</v>
      </c>
      <c r="J119" s="4">
        <v>20</v>
      </c>
      <c r="K119" s="4">
        <v>25</v>
      </c>
      <c r="L119" s="4">
        <v>2</v>
      </c>
      <c r="M119" s="4"/>
      <c r="N119" s="4"/>
      <c r="O119" s="4"/>
      <c r="P119" s="4"/>
      <c r="U119" s="5"/>
      <c r="X119" s="5"/>
      <c r="AK119" s="8"/>
      <c r="AN119" s="8"/>
    </row>
    <row r="120" spans="1:40" x14ac:dyDescent="0.25">
      <c r="A120" s="4" t="s">
        <v>130</v>
      </c>
      <c r="B120" s="4">
        <v>925</v>
      </c>
      <c r="C120" s="4">
        <v>41</v>
      </c>
      <c r="D120" s="4">
        <v>919</v>
      </c>
      <c r="E120" s="4">
        <v>38.880000000000003</v>
      </c>
      <c r="F120" s="9">
        <v>4.2000000000000003E-2</v>
      </c>
      <c r="G120" s="4"/>
      <c r="H120" s="4"/>
      <c r="I120" s="4">
        <v>643.75</v>
      </c>
      <c r="J120" s="4">
        <v>28.88</v>
      </c>
      <c r="K120" s="4">
        <v>275.25</v>
      </c>
      <c r="L120" s="4">
        <v>10</v>
      </c>
      <c r="M120" s="4"/>
      <c r="N120" s="4"/>
      <c r="O120" s="4"/>
      <c r="P120" s="4"/>
      <c r="U120" s="5"/>
      <c r="X120" s="5"/>
      <c r="AK120" s="8"/>
      <c r="AN120" s="8"/>
    </row>
    <row r="121" spans="1:40" x14ac:dyDescent="0.25">
      <c r="A121" s="4" t="s">
        <v>131</v>
      </c>
      <c r="B121" s="4">
        <v>161</v>
      </c>
      <c r="C121" s="4">
        <v>10</v>
      </c>
      <c r="D121" s="4">
        <v>134.9</v>
      </c>
      <c r="E121" s="4">
        <v>7.3</v>
      </c>
      <c r="F121" s="9">
        <v>5.3999999999999999E-2</v>
      </c>
      <c r="G121" s="4">
        <v>2.2999999999999998</v>
      </c>
      <c r="H121" s="4"/>
      <c r="I121" s="4">
        <v>45.05</v>
      </c>
      <c r="J121" s="4">
        <v>1</v>
      </c>
      <c r="K121" s="4">
        <v>87.55</v>
      </c>
      <c r="L121" s="4">
        <v>6.3</v>
      </c>
      <c r="M121" s="4"/>
      <c r="N121" s="4"/>
      <c r="O121" s="4"/>
      <c r="P121" s="4"/>
      <c r="U121" s="5"/>
      <c r="X121" s="5"/>
      <c r="AK121" s="8"/>
      <c r="AN121" s="8"/>
    </row>
    <row r="122" spans="1:40" x14ac:dyDescent="0.25">
      <c r="A122" s="4" t="s">
        <v>132</v>
      </c>
      <c r="B122" s="4">
        <v>614</v>
      </c>
      <c r="C122" s="4">
        <v>18</v>
      </c>
      <c r="D122" s="4">
        <v>590.6</v>
      </c>
      <c r="E122" s="4">
        <v>14.55</v>
      </c>
      <c r="F122" s="9">
        <v>2.5000000000000001E-2</v>
      </c>
      <c r="G122" s="4"/>
      <c r="H122" s="4"/>
      <c r="I122" s="4"/>
      <c r="J122" s="4"/>
      <c r="K122" s="4">
        <v>590.6</v>
      </c>
      <c r="L122" s="4">
        <v>14.55</v>
      </c>
      <c r="M122" s="4"/>
      <c r="N122" s="4"/>
      <c r="O122" s="4"/>
      <c r="P122" s="4"/>
      <c r="U122" s="5"/>
      <c r="X122" s="5"/>
      <c r="AK122" s="8"/>
      <c r="AN122" s="8"/>
    </row>
    <row r="123" spans="1:40" x14ac:dyDescent="0.25">
      <c r="A123" s="4" t="s">
        <v>133</v>
      </c>
      <c r="B123" s="4">
        <v>632</v>
      </c>
      <c r="C123" s="4">
        <v>10</v>
      </c>
      <c r="D123" s="4">
        <v>624.72</v>
      </c>
      <c r="E123" s="4">
        <v>9.75</v>
      </c>
      <c r="F123" s="9">
        <v>1.6E-2</v>
      </c>
      <c r="G123" s="4"/>
      <c r="H123" s="4"/>
      <c r="I123" s="4"/>
      <c r="J123" s="4"/>
      <c r="K123" s="4">
        <v>624.72</v>
      </c>
      <c r="L123" s="4">
        <v>9.75</v>
      </c>
      <c r="M123" s="4"/>
      <c r="N123" s="4"/>
      <c r="O123" s="4"/>
      <c r="P123" s="4"/>
      <c r="U123" s="5"/>
      <c r="X123" s="5"/>
      <c r="AK123" s="8"/>
      <c r="AN123" s="8"/>
    </row>
    <row r="124" spans="1:40" x14ac:dyDescent="0.25">
      <c r="A124" s="4" t="s">
        <v>134</v>
      </c>
      <c r="B124" s="4">
        <v>899</v>
      </c>
      <c r="C124" s="4">
        <v>37</v>
      </c>
      <c r="D124" s="4">
        <v>851.25</v>
      </c>
      <c r="E124" s="4">
        <v>31.15</v>
      </c>
      <c r="F124" s="9">
        <v>3.6999999999999998E-2</v>
      </c>
      <c r="G124" s="4"/>
      <c r="H124" s="4"/>
      <c r="I124" s="4"/>
      <c r="J124" s="4"/>
      <c r="K124" s="4">
        <v>851.25</v>
      </c>
      <c r="L124" s="4">
        <v>31.15</v>
      </c>
      <c r="M124" s="4"/>
      <c r="N124" s="4"/>
      <c r="O124" s="4"/>
      <c r="P124" s="4"/>
      <c r="U124" s="5"/>
      <c r="X124" s="5"/>
      <c r="AK124" s="8"/>
      <c r="AN124" s="8"/>
    </row>
    <row r="125" spans="1:40" x14ac:dyDescent="0.25">
      <c r="A125" s="4" t="s">
        <v>135</v>
      </c>
      <c r="B125" s="4">
        <v>791</v>
      </c>
      <c r="C125" s="4">
        <v>52</v>
      </c>
      <c r="D125" s="4">
        <v>736.75</v>
      </c>
      <c r="E125" s="4">
        <v>43.9</v>
      </c>
      <c r="F125" s="9">
        <v>0.06</v>
      </c>
      <c r="G125" s="4"/>
      <c r="H125" s="4"/>
      <c r="I125" s="4"/>
      <c r="J125" s="4"/>
      <c r="K125" s="4">
        <v>736.75</v>
      </c>
      <c r="L125" s="4">
        <v>43.9</v>
      </c>
      <c r="M125" s="4"/>
      <c r="N125" s="4"/>
      <c r="O125" s="4"/>
      <c r="P125" s="4"/>
      <c r="U125" s="5"/>
      <c r="X125" s="5"/>
      <c r="AK125" s="8"/>
      <c r="AN125" s="8"/>
    </row>
    <row r="126" spans="1:40" x14ac:dyDescent="0.25">
      <c r="A126" s="3" t="s">
        <v>136</v>
      </c>
      <c r="B126" s="3">
        <v>196</v>
      </c>
      <c r="C126" s="3">
        <v>17</v>
      </c>
      <c r="D126" s="3">
        <v>196</v>
      </c>
      <c r="E126" s="3">
        <v>17</v>
      </c>
      <c r="F126" s="6">
        <v>8.6999999999999994E-2</v>
      </c>
      <c r="G126" s="3">
        <v>44</v>
      </c>
      <c r="H126" s="3">
        <v>5</v>
      </c>
      <c r="I126" s="3">
        <v>89</v>
      </c>
      <c r="J126" s="3">
        <v>4</v>
      </c>
      <c r="K126" s="3">
        <v>50</v>
      </c>
      <c r="L126" s="3">
        <v>7</v>
      </c>
      <c r="M126" s="3"/>
      <c r="N126" s="3"/>
      <c r="O126" s="3"/>
      <c r="P126" s="3"/>
      <c r="U126" s="5"/>
      <c r="X126" s="5"/>
      <c r="AK126" s="8"/>
      <c r="AN126" s="8"/>
    </row>
    <row r="127" spans="1:40" x14ac:dyDescent="0.25">
      <c r="A127" s="4" t="s">
        <v>137</v>
      </c>
      <c r="B127" s="4">
        <v>34</v>
      </c>
      <c r="C127" s="4">
        <v>7</v>
      </c>
      <c r="D127" s="4">
        <v>34</v>
      </c>
      <c r="E127" s="4">
        <v>7</v>
      </c>
      <c r="F127" s="9">
        <v>0.20599999999999999</v>
      </c>
      <c r="G127" s="4">
        <v>24</v>
      </c>
      <c r="H127" s="4">
        <v>4</v>
      </c>
      <c r="I127" s="4">
        <v>2</v>
      </c>
      <c r="J127" s="4"/>
      <c r="K127" s="4">
        <v>8</v>
      </c>
      <c r="L127" s="4">
        <v>3</v>
      </c>
      <c r="M127" s="4"/>
      <c r="N127" s="4"/>
      <c r="O127" s="4"/>
      <c r="P127" s="4"/>
      <c r="U127" s="5"/>
      <c r="X127" s="5"/>
      <c r="AK127" s="8"/>
      <c r="AN127" s="8"/>
    </row>
    <row r="128" spans="1:40" x14ac:dyDescent="0.25">
      <c r="A128" s="4" t="s">
        <v>0</v>
      </c>
      <c r="B128" s="4">
        <v>162</v>
      </c>
      <c r="C128" s="4">
        <v>10</v>
      </c>
      <c r="D128" s="4">
        <v>162</v>
      </c>
      <c r="E128" s="4">
        <v>10</v>
      </c>
      <c r="F128" s="9">
        <v>6.2E-2</v>
      </c>
      <c r="G128" s="4">
        <v>20</v>
      </c>
      <c r="H128" s="4">
        <v>1</v>
      </c>
      <c r="I128" s="4">
        <v>87</v>
      </c>
      <c r="J128" s="4">
        <v>4</v>
      </c>
      <c r="K128" s="4">
        <v>42</v>
      </c>
      <c r="L128" s="4">
        <v>4</v>
      </c>
      <c r="M128" s="4"/>
      <c r="N128" s="4"/>
      <c r="O128" s="4"/>
      <c r="P128" s="4"/>
      <c r="U128" s="5"/>
      <c r="X128" s="5"/>
      <c r="AK128" s="8"/>
      <c r="AN128" s="8"/>
    </row>
    <row r="129" spans="1:40" x14ac:dyDescent="0.25">
      <c r="A129" s="3" t="s">
        <v>138</v>
      </c>
      <c r="B129" s="3">
        <v>2174</v>
      </c>
      <c r="C129" s="3">
        <v>148</v>
      </c>
      <c r="D129" s="3">
        <v>2160.5</v>
      </c>
      <c r="E129" s="3">
        <v>147</v>
      </c>
      <c r="F129" s="6">
        <v>6.8000000000000005E-2</v>
      </c>
      <c r="G129" s="3"/>
      <c r="H129" s="3"/>
      <c r="I129" s="3"/>
      <c r="J129" s="3"/>
      <c r="K129" s="3">
        <v>1390.5</v>
      </c>
      <c r="L129" s="3">
        <v>65</v>
      </c>
      <c r="M129" s="3"/>
      <c r="N129" s="3"/>
      <c r="O129" s="3"/>
      <c r="P129" s="3"/>
      <c r="U129" s="5"/>
      <c r="X129" s="5"/>
      <c r="AK129" s="8"/>
      <c r="AN129" s="8"/>
    </row>
    <row r="130" spans="1:40" x14ac:dyDescent="0.25">
      <c r="A130" s="4" t="s">
        <v>139</v>
      </c>
      <c r="B130" s="4">
        <v>152</v>
      </c>
      <c r="C130" s="4">
        <v>5</v>
      </c>
      <c r="D130" s="4">
        <v>151.5</v>
      </c>
      <c r="E130" s="4">
        <v>5</v>
      </c>
      <c r="F130" s="9">
        <v>3.3000000000000002E-2</v>
      </c>
      <c r="G130" s="4"/>
      <c r="H130" s="4"/>
      <c r="I130" s="4"/>
      <c r="J130" s="4"/>
      <c r="K130" s="4">
        <v>115.5</v>
      </c>
      <c r="L130" s="4">
        <v>4</v>
      </c>
      <c r="M130" s="4"/>
      <c r="N130" s="4"/>
      <c r="O130" s="4"/>
      <c r="P130" s="4"/>
      <c r="U130" s="5"/>
      <c r="X130" s="5"/>
      <c r="AK130" s="8"/>
      <c r="AN130" s="8"/>
    </row>
    <row r="131" spans="1:40" x14ac:dyDescent="0.25">
      <c r="A131" s="4" t="s">
        <v>140</v>
      </c>
      <c r="B131" s="4">
        <v>20</v>
      </c>
      <c r="C131" s="4">
        <v>0</v>
      </c>
      <c r="D131" s="4">
        <v>20</v>
      </c>
      <c r="E131" s="4"/>
      <c r="F131" s="9"/>
      <c r="G131" s="4"/>
      <c r="H131" s="4"/>
      <c r="I131" s="4"/>
      <c r="J131" s="4"/>
      <c r="K131" s="4">
        <v>12</v>
      </c>
      <c r="L131" s="4"/>
      <c r="M131" s="4"/>
      <c r="N131" s="4"/>
      <c r="O131" s="4"/>
      <c r="P131" s="4"/>
      <c r="U131" s="5"/>
      <c r="X131" s="5"/>
      <c r="AK131" s="8"/>
      <c r="AN131" s="8"/>
    </row>
    <row r="132" spans="1:40" x14ac:dyDescent="0.25">
      <c r="A132" s="4" t="s">
        <v>141</v>
      </c>
      <c r="B132" s="4">
        <v>61</v>
      </c>
      <c r="C132" s="4">
        <v>4</v>
      </c>
      <c r="D132" s="4">
        <v>61</v>
      </c>
      <c r="E132" s="4">
        <v>4</v>
      </c>
      <c r="F132" s="9">
        <v>6.6000000000000003E-2</v>
      </c>
      <c r="G132" s="4"/>
      <c r="H132" s="4"/>
      <c r="I132" s="4"/>
      <c r="J132" s="4"/>
      <c r="K132" s="4">
        <v>50</v>
      </c>
      <c r="L132" s="4">
        <v>3</v>
      </c>
      <c r="M132" s="4"/>
      <c r="N132" s="4"/>
      <c r="O132" s="4"/>
      <c r="P132" s="4"/>
      <c r="U132" s="5"/>
      <c r="X132" s="5"/>
      <c r="AK132" s="8"/>
      <c r="AN132" s="8"/>
    </row>
    <row r="133" spans="1:40" x14ac:dyDescent="0.25">
      <c r="A133" s="4" t="s">
        <v>142</v>
      </c>
      <c r="B133" s="4">
        <v>26</v>
      </c>
      <c r="C133" s="4">
        <v>0</v>
      </c>
      <c r="D133" s="4">
        <v>26</v>
      </c>
      <c r="E133" s="4"/>
      <c r="F133" s="9"/>
      <c r="G133" s="4"/>
      <c r="H133" s="4"/>
      <c r="I133" s="4"/>
      <c r="J133" s="4"/>
      <c r="K133" s="4">
        <v>21</v>
      </c>
      <c r="L133" s="4"/>
      <c r="M133" s="4"/>
      <c r="N133" s="4"/>
      <c r="O133" s="4"/>
      <c r="P133" s="4"/>
      <c r="U133" s="5"/>
      <c r="X133" s="5"/>
      <c r="AK133" s="8"/>
      <c r="AN133" s="8"/>
    </row>
    <row r="134" spans="1:40" x14ac:dyDescent="0.25">
      <c r="A134" s="4" t="s">
        <v>143</v>
      </c>
      <c r="B134" s="4">
        <v>917</v>
      </c>
      <c r="C134" s="4">
        <v>94</v>
      </c>
      <c r="D134" s="4">
        <v>906</v>
      </c>
      <c r="E134" s="4">
        <v>93.5</v>
      </c>
      <c r="F134" s="9">
        <v>0.10299999999999999</v>
      </c>
      <c r="G134" s="4"/>
      <c r="H134" s="4"/>
      <c r="I134" s="4"/>
      <c r="J134" s="4"/>
      <c r="K134" s="4">
        <v>421</v>
      </c>
      <c r="L134" s="4">
        <v>18.5</v>
      </c>
      <c r="M134" s="4"/>
      <c r="N134" s="4"/>
      <c r="O134" s="4"/>
      <c r="P134" s="4"/>
      <c r="U134" s="5"/>
      <c r="X134" s="5"/>
      <c r="AK134" s="8"/>
      <c r="AN134" s="8"/>
    </row>
    <row r="135" spans="1:40" x14ac:dyDescent="0.25">
      <c r="A135" t="s">
        <v>144</v>
      </c>
      <c r="B135" s="4">
        <v>11</v>
      </c>
      <c r="C135" s="4">
        <v>1</v>
      </c>
      <c r="D135" s="4">
        <v>10.5</v>
      </c>
      <c r="E135" s="4">
        <v>1</v>
      </c>
      <c r="F135" s="9">
        <v>9.5000000000000001E-2</v>
      </c>
      <c r="G135" s="4"/>
      <c r="H135" s="4"/>
      <c r="I135" s="4"/>
      <c r="J135" s="4"/>
      <c r="K135" s="4">
        <v>7.5</v>
      </c>
      <c r="L135" s="4"/>
      <c r="M135" s="4"/>
      <c r="N135" s="4"/>
      <c r="O135" s="4"/>
      <c r="P135" s="4"/>
      <c r="U135" s="5"/>
      <c r="X135" s="5"/>
      <c r="AK135" s="8"/>
      <c r="AN135" s="8"/>
    </row>
    <row r="136" spans="1:40" x14ac:dyDescent="0.25">
      <c r="A136" s="4" t="s">
        <v>145</v>
      </c>
      <c r="B136" s="4">
        <v>120</v>
      </c>
      <c r="C136" s="4">
        <v>3</v>
      </c>
      <c r="D136" s="4">
        <v>120</v>
      </c>
      <c r="E136" s="4">
        <v>3</v>
      </c>
      <c r="F136" s="9">
        <v>2.5000000000000001E-2</v>
      </c>
      <c r="G136" s="4"/>
      <c r="H136" s="4"/>
      <c r="I136" s="4"/>
      <c r="J136" s="4"/>
      <c r="K136" s="4">
        <v>14</v>
      </c>
      <c r="L136" s="4"/>
      <c r="M136" s="4"/>
      <c r="N136" s="4"/>
      <c r="O136" s="4"/>
      <c r="P136" s="4"/>
      <c r="U136" s="5"/>
      <c r="X136" s="5"/>
      <c r="AK136" s="8"/>
      <c r="AN136" s="8"/>
    </row>
    <row r="137" spans="1:40" x14ac:dyDescent="0.25">
      <c r="A137" s="4" t="s">
        <v>146</v>
      </c>
      <c r="B137" s="4">
        <v>589</v>
      </c>
      <c r="C137" s="4">
        <v>19</v>
      </c>
      <c r="D137" s="4">
        <v>587.5</v>
      </c>
      <c r="E137" s="4">
        <v>18.5</v>
      </c>
      <c r="F137" s="9">
        <v>3.1E-2</v>
      </c>
      <c r="G137" s="4"/>
      <c r="H137" s="4"/>
      <c r="I137" s="4"/>
      <c r="J137" s="4"/>
      <c r="K137" s="4">
        <v>487.5</v>
      </c>
      <c r="L137" s="4">
        <v>18.5</v>
      </c>
      <c r="M137" s="4"/>
      <c r="N137" s="4"/>
      <c r="O137" s="4"/>
      <c r="P137" s="4"/>
      <c r="U137" s="5"/>
      <c r="X137" s="5"/>
      <c r="AK137" s="8"/>
      <c r="AN137" s="8"/>
    </row>
    <row r="138" spans="1:40" x14ac:dyDescent="0.25">
      <c r="A138" s="4" t="s">
        <v>147</v>
      </c>
      <c r="B138" s="4">
        <v>55</v>
      </c>
      <c r="C138" s="4">
        <v>1</v>
      </c>
      <c r="D138" s="4">
        <v>55</v>
      </c>
      <c r="E138" s="4">
        <v>1</v>
      </c>
      <c r="F138" s="9">
        <v>1.7999999999999999E-2</v>
      </c>
      <c r="G138" s="4"/>
      <c r="H138" s="4"/>
      <c r="I138" s="4"/>
      <c r="J138" s="4"/>
      <c r="K138" s="4">
        <v>48</v>
      </c>
      <c r="L138" s="4">
        <v>1</v>
      </c>
      <c r="M138" s="4"/>
      <c r="N138" s="4"/>
      <c r="O138" s="4"/>
      <c r="P138" s="4"/>
      <c r="U138" s="5"/>
      <c r="X138" s="5"/>
      <c r="AK138" s="8"/>
      <c r="AN138" s="8"/>
    </row>
    <row r="139" spans="1:40" x14ac:dyDescent="0.25">
      <c r="A139" s="4" t="s">
        <v>148</v>
      </c>
      <c r="B139" s="4">
        <v>57</v>
      </c>
      <c r="C139" s="4">
        <v>2</v>
      </c>
      <c r="D139" s="4">
        <v>57</v>
      </c>
      <c r="E139" s="4">
        <v>2</v>
      </c>
      <c r="F139" s="9">
        <v>3.5000000000000003E-2</v>
      </c>
      <c r="G139" s="4"/>
      <c r="H139" s="4"/>
      <c r="I139" s="4"/>
      <c r="J139" s="4"/>
      <c r="K139" s="4">
        <v>55</v>
      </c>
      <c r="L139" s="4">
        <v>1</v>
      </c>
      <c r="M139" s="4"/>
      <c r="N139" s="4"/>
      <c r="O139" s="4"/>
      <c r="P139" s="4"/>
      <c r="U139" s="5"/>
      <c r="X139" s="5"/>
      <c r="AK139" s="8"/>
      <c r="AN139" s="8"/>
    </row>
    <row r="140" spans="1:40" x14ac:dyDescent="0.25">
      <c r="A140" s="4" t="s">
        <v>149</v>
      </c>
      <c r="B140" s="4">
        <v>166</v>
      </c>
      <c r="C140" s="4">
        <v>19</v>
      </c>
      <c r="D140" s="4">
        <v>166</v>
      </c>
      <c r="E140" s="4">
        <v>19</v>
      </c>
      <c r="F140" s="9">
        <v>0.114</v>
      </c>
      <c r="G140" s="4"/>
      <c r="H140" s="4"/>
      <c r="I140" s="4"/>
      <c r="J140" s="4"/>
      <c r="K140" s="4">
        <v>159</v>
      </c>
      <c r="L140" s="4">
        <v>19</v>
      </c>
      <c r="M140" s="4"/>
      <c r="N140" s="4"/>
      <c r="O140" s="4"/>
      <c r="P140" s="4"/>
      <c r="U140" s="5"/>
      <c r="X140" s="5"/>
      <c r="AK140" s="8"/>
      <c r="AN140" s="8"/>
    </row>
    <row r="141" spans="1:40" x14ac:dyDescent="0.25">
      <c r="A141" s="3" t="s">
        <v>150</v>
      </c>
      <c r="B141" s="3">
        <v>310</v>
      </c>
      <c r="C141" s="3">
        <v>26</v>
      </c>
      <c r="D141" s="3">
        <v>306.5</v>
      </c>
      <c r="E141" s="3">
        <v>25.5</v>
      </c>
      <c r="F141" s="6">
        <v>8.3000000000000004E-2</v>
      </c>
      <c r="G141" s="3">
        <v>35</v>
      </c>
      <c r="H141" s="3">
        <v>7</v>
      </c>
      <c r="I141" s="3">
        <v>140</v>
      </c>
      <c r="J141" s="3">
        <v>11</v>
      </c>
      <c r="K141" s="3">
        <v>130.5</v>
      </c>
      <c r="L141" s="3">
        <v>7.5</v>
      </c>
      <c r="M141" s="3"/>
      <c r="N141" s="3"/>
      <c r="O141" s="3"/>
      <c r="P141" s="3"/>
      <c r="U141" s="5"/>
      <c r="X141" s="5"/>
      <c r="AK141" s="8"/>
      <c r="AN141" s="8"/>
    </row>
    <row r="142" spans="1:40" x14ac:dyDescent="0.25">
      <c r="A142" s="4" t="s">
        <v>151</v>
      </c>
      <c r="B142" s="4">
        <v>173</v>
      </c>
      <c r="C142" s="4">
        <v>16</v>
      </c>
      <c r="D142" s="4">
        <v>173</v>
      </c>
      <c r="E142" s="4">
        <v>16</v>
      </c>
      <c r="F142" s="9">
        <v>9.1999999999999998E-2</v>
      </c>
      <c r="G142" s="4">
        <v>35</v>
      </c>
      <c r="H142" s="4">
        <v>7</v>
      </c>
      <c r="I142" s="4">
        <v>104</v>
      </c>
      <c r="J142" s="4">
        <v>8</v>
      </c>
      <c r="K142" s="4">
        <v>33</v>
      </c>
      <c r="L142" s="4">
        <v>1</v>
      </c>
      <c r="M142" s="4"/>
      <c r="N142" s="4"/>
      <c r="O142" s="4"/>
      <c r="P142" s="4"/>
      <c r="U142" s="5"/>
      <c r="X142" s="5"/>
      <c r="AK142" s="8"/>
      <c r="AN142" s="8"/>
    </row>
    <row r="143" spans="1:40" x14ac:dyDescent="0.25">
      <c r="A143" s="4" t="s">
        <v>152</v>
      </c>
      <c r="B143" s="4">
        <v>10</v>
      </c>
      <c r="C143" s="4">
        <v>0</v>
      </c>
      <c r="D143" s="4">
        <v>10</v>
      </c>
      <c r="E143" s="4"/>
      <c r="F143" s="9"/>
      <c r="G143" s="4"/>
      <c r="H143" s="4"/>
      <c r="I143" s="4">
        <v>9</v>
      </c>
      <c r="J143" s="4"/>
      <c r="K143" s="4">
        <v>1</v>
      </c>
      <c r="L143" s="4"/>
      <c r="M143" s="4"/>
      <c r="N143" s="4"/>
      <c r="O143" s="4"/>
      <c r="P143" s="4"/>
      <c r="U143" s="5"/>
      <c r="X143" s="5"/>
      <c r="AK143" s="8"/>
      <c r="AN143" s="8"/>
    </row>
    <row r="144" spans="1:40" x14ac:dyDescent="0.25">
      <c r="A144" s="4" t="s">
        <v>153</v>
      </c>
      <c r="B144" s="4">
        <v>85</v>
      </c>
      <c r="C144" s="4">
        <v>7</v>
      </c>
      <c r="D144" s="4">
        <v>81.5</v>
      </c>
      <c r="E144" s="4">
        <v>6.5</v>
      </c>
      <c r="F144" s="9">
        <v>0.08</v>
      </c>
      <c r="G144" s="4"/>
      <c r="H144" s="4"/>
      <c r="I144" s="4">
        <v>1</v>
      </c>
      <c r="J144" s="4"/>
      <c r="K144" s="4">
        <v>80.5</v>
      </c>
      <c r="L144" s="4">
        <v>6.5</v>
      </c>
      <c r="M144" s="4"/>
      <c r="N144" s="4"/>
      <c r="O144" s="4"/>
      <c r="P144" s="4"/>
      <c r="U144" s="5"/>
      <c r="X144" s="5"/>
      <c r="AK144" s="8"/>
      <c r="AN144" s="8"/>
    </row>
    <row r="145" spans="1:40" x14ac:dyDescent="0.25">
      <c r="A145" s="4" t="s">
        <v>154</v>
      </c>
      <c r="B145" s="4">
        <v>12</v>
      </c>
      <c r="C145" s="4">
        <v>1</v>
      </c>
      <c r="D145" s="4">
        <v>12</v>
      </c>
      <c r="E145" s="4">
        <v>1</v>
      </c>
      <c r="F145" s="9">
        <v>8.3000000000000004E-2</v>
      </c>
      <c r="G145" s="4"/>
      <c r="H145" s="4"/>
      <c r="I145" s="4">
        <v>8</v>
      </c>
      <c r="J145" s="4">
        <v>1</v>
      </c>
      <c r="K145" s="4">
        <v>4</v>
      </c>
      <c r="L145" s="4"/>
      <c r="M145" s="4"/>
      <c r="N145" s="4"/>
      <c r="O145" s="4"/>
      <c r="P145" s="4"/>
      <c r="U145" s="5"/>
      <c r="X145" s="5"/>
      <c r="AK145" s="8"/>
      <c r="AN145" s="8"/>
    </row>
    <row r="146" spans="1:40" x14ac:dyDescent="0.25">
      <c r="A146" s="4" t="s">
        <v>155</v>
      </c>
      <c r="B146" s="4">
        <v>30</v>
      </c>
      <c r="C146" s="4">
        <v>2</v>
      </c>
      <c r="D146" s="4">
        <v>30</v>
      </c>
      <c r="E146" s="4">
        <v>2</v>
      </c>
      <c r="F146" s="9">
        <v>6.7000000000000004E-2</v>
      </c>
      <c r="G146" s="4"/>
      <c r="H146" s="4"/>
      <c r="I146" s="4">
        <v>18</v>
      </c>
      <c r="J146" s="4">
        <v>2</v>
      </c>
      <c r="K146" s="4">
        <v>12</v>
      </c>
      <c r="L146" s="4"/>
      <c r="M146" s="4"/>
      <c r="N146" s="4"/>
      <c r="O146" s="4"/>
      <c r="P146" s="4"/>
      <c r="U146" s="5"/>
      <c r="X146" s="5"/>
      <c r="AK146" s="8"/>
      <c r="AN146" s="8"/>
    </row>
    <row r="147" spans="1:40" x14ac:dyDescent="0.25">
      <c r="A147" s="3" t="s">
        <v>156</v>
      </c>
      <c r="B147" s="3">
        <v>6436</v>
      </c>
      <c r="C147" s="3">
        <v>804</v>
      </c>
      <c r="D147" s="3">
        <v>6412.25</v>
      </c>
      <c r="E147" s="3">
        <v>795.25</v>
      </c>
      <c r="F147" s="6">
        <v>0.124</v>
      </c>
      <c r="G147" s="3">
        <v>22.5</v>
      </c>
      <c r="H147" s="3">
        <v>3.5</v>
      </c>
      <c r="I147" s="3">
        <v>974.5</v>
      </c>
      <c r="J147" s="3">
        <v>83</v>
      </c>
      <c r="K147" s="3">
        <v>2848.25</v>
      </c>
      <c r="L147" s="3">
        <v>222.75</v>
      </c>
      <c r="M147" s="3">
        <v>2023</v>
      </c>
      <c r="N147" s="3">
        <v>406</v>
      </c>
      <c r="O147" s="3"/>
      <c r="P147" s="3"/>
      <c r="U147" s="5"/>
      <c r="X147" s="5"/>
      <c r="AK147" s="8"/>
      <c r="AN147" s="8"/>
    </row>
    <row r="148" spans="1:40" x14ac:dyDescent="0.25">
      <c r="A148" s="4" t="s">
        <v>157</v>
      </c>
      <c r="B148" s="4">
        <v>228</v>
      </c>
      <c r="C148" s="4">
        <v>23</v>
      </c>
      <c r="D148" s="4">
        <v>228</v>
      </c>
      <c r="E148" s="4">
        <v>23</v>
      </c>
      <c r="F148" s="9">
        <v>0.10100000000000001</v>
      </c>
      <c r="G148" s="4"/>
      <c r="H148" s="4"/>
      <c r="I148" s="4">
        <v>180</v>
      </c>
      <c r="J148" s="4">
        <v>19</v>
      </c>
      <c r="K148" s="4">
        <v>48</v>
      </c>
      <c r="L148" s="4">
        <v>4</v>
      </c>
      <c r="M148" s="4"/>
      <c r="N148" s="4"/>
      <c r="O148" s="4"/>
      <c r="P148" s="4"/>
      <c r="U148" s="5"/>
      <c r="X148" s="5"/>
      <c r="AK148" s="8"/>
      <c r="AN148" s="8"/>
    </row>
    <row r="149" spans="1:40" x14ac:dyDescent="0.25">
      <c r="A149" s="4" t="s">
        <v>158</v>
      </c>
      <c r="B149" s="4">
        <v>34</v>
      </c>
      <c r="C149" s="4">
        <v>2</v>
      </c>
      <c r="D149" s="4">
        <v>33.5</v>
      </c>
      <c r="E149" s="4">
        <v>2</v>
      </c>
      <c r="F149" s="9">
        <v>0.06</v>
      </c>
      <c r="G149" s="4"/>
      <c r="H149" s="4"/>
      <c r="I149" s="4">
        <v>29.5</v>
      </c>
      <c r="J149" s="4">
        <v>2</v>
      </c>
      <c r="K149" s="4">
        <v>4</v>
      </c>
      <c r="L149" s="4"/>
      <c r="M149" s="4"/>
      <c r="N149" s="4"/>
      <c r="O149" s="4"/>
      <c r="P149" s="4"/>
      <c r="U149" s="5"/>
      <c r="X149" s="5"/>
      <c r="AK149" s="8"/>
      <c r="AN149" s="8"/>
    </row>
    <row r="150" spans="1:40" x14ac:dyDescent="0.25">
      <c r="A150" s="4" t="s">
        <v>159</v>
      </c>
      <c r="B150" s="4">
        <v>2473</v>
      </c>
      <c r="C150" s="4">
        <v>472</v>
      </c>
      <c r="D150" s="4">
        <v>2452.75</v>
      </c>
      <c r="E150" s="4">
        <v>464.25</v>
      </c>
      <c r="F150" s="9">
        <v>0.189</v>
      </c>
      <c r="G150" s="4">
        <v>11.5</v>
      </c>
      <c r="H150" s="4">
        <v>3.5</v>
      </c>
      <c r="I150" s="4">
        <v>21</v>
      </c>
      <c r="J150" s="4">
        <v>1</v>
      </c>
      <c r="K150" s="4">
        <v>397.25</v>
      </c>
      <c r="L150" s="4">
        <v>53.75</v>
      </c>
      <c r="M150" s="4">
        <v>2023</v>
      </c>
      <c r="N150" s="4">
        <v>406</v>
      </c>
      <c r="O150" s="4"/>
      <c r="P150" s="4"/>
      <c r="U150" s="5"/>
      <c r="X150" s="5"/>
      <c r="AK150" s="8"/>
      <c r="AN150" s="8"/>
    </row>
    <row r="151" spans="1:40" x14ac:dyDescent="0.25">
      <c r="A151" s="4" t="s">
        <v>160</v>
      </c>
      <c r="B151" s="4">
        <v>61</v>
      </c>
      <c r="C151" s="4">
        <v>4</v>
      </c>
      <c r="D151" s="4">
        <v>61</v>
      </c>
      <c r="E151" s="4">
        <v>4</v>
      </c>
      <c r="F151" s="9">
        <v>6.6000000000000003E-2</v>
      </c>
      <c r="G151" s="4"/>
      <c r="H151" s="4"/>
      <c r="I151" s="4">
        <v>52</v>
      </c>
      <c r="J151" s="4">
        <v>4</v>
      </c>
      <c r="K151" s="4">
        <v>9</v>
      </c>
      <c r="L151" s="4"/>
      <c r="M151" s="4"/>
      <c r="N151" s="4"/>
      <c r="O151" s="4"/>
      <c r="P151" s="4"/>
      <c r="U151" s="5"/>
      <c r="X151" s="5"/>
      <c r="AK151" s="8"/>
      <c r="AN151" s="8"/>
    </row>
    <row r="152" spans="1:40" x14ac:dyDescent="0.25">
      <c r="A152" s="4" t="s">
        <v>161</v>
      </c>
      <c r="B152" s="4">
        <v>63</v>
      </c>
      <c r="C152" s="4">
        <v>5</v>
      </c>
      <c r="D152" s="4">
        <v>63</v>
      </c>
      <c r="E152" s="4">
        <v>5</v>
      </c>
      <c r="F152" s="9">
        <v>7.9000000000000001E-2</v>
      </c>
      <c r="G152" s="4"/>
      <c r="H152" s="4"/>
      <c r="I152" s="4"/>
      <c r="J152" s="4"/>
      <c r="K152" s="4">
        <v>63</v>
      </c>
      <c r="L152" s="4">
        <v>5</v>
      </c>
      <c r="M152" s="4"/>
      <c r="N152" s="4"/>
      <c r="O152" s="4"/>
      <c r="P152" s="4"/>
      <c r="AK152" s="8"/>
      <c r="AN152" s="8"/>
    </row>
    <row r="153" spans="1:40" x14ac:dyDescent="0.25">
      <c r="A153" t="s">
        <v>162</v>
      </c>
      <c r="B153" s="4">
        <v>5</v>
      </c>
      <c r="C153" s="4">
        <v>1</v>
      </c>
      <c r="D153" s="4">
        <v>5</v>
      </c>
      <c r="E153" s="4">
        <v>1</v>
      </c>
      <c r="F153" s="9">
        <v>0.2</v>
      </c>
      <c r="G153" s="4"/>
      <c r="H153" s="4"/>
      <c r="I153" s="4"/>
      <c r="J153" s="4"/>
      <c r="K153" s="4">
        <v>4</v>
      </c>
      <c r="L153" s="4">
        <v>1</v>
      </c>
      <c r="M153" s="4"/>
      <c r="N153" s="4"/>
      <c r="O153" s="4"/>
      <c r="P153" s="4"/>
      <c r="AK153" s="8"/>
      <c r="AN153" s="8"/>
    </row>
    <row r="154" spans="1:40" x14ac:dyDescent="0.25">
      <c r="A154" s="4" t="s">
        <v>163</v>
      </c>
      <c r="B154" s="4">
        <v>2105</v>
      </c>
      <c r="C154" s="4">
        <v>191</v>
      </c>
      <c r="D154" s="4">
        <v>2104</v>
      </c>
      <c r="E154" s="4">
        <v>190.5</v>
      </c>
      <c r="F154" s="9">
        <v>9.0999999999999998E-2</v>
      </c>
      <c r="G154" s="4">
        <v>11</v>
      </c>
      <c r="H154" s="4"/>
      <c r="I154" s="4">
        <v>38</v>
      </c>
      <c r="J154" s="4">
        <v>6</v>
      </c>
      <c r="K154" s="4">
        <v>1514</v>
      </c>
      <c r="L154" s="4">
        <v>105.5</v>
      </c>
      <c r="M154" s="4"/>
      <c r="N154" s="4"/>
      <c r="O154" s="4"/>
      <c r="P154" s="4"/>
      <c r="AK154" s="8"/>
      <c r="AN154" s="8"/>
    </row>
    <row r="155" spans="1:40" x14ac:dyDescent="0.25">
      <c r="A155" s="4" t="s">
        <v>164</v>
      </c>
      <c r="B155" s="4">
        <v>180</v>
      </c>
      <c r="C155" s="4">
        <v>10</v>
      </c>
      <c r="D155" s="4">
        <v>180</v>
      </c>
      <c r="E155" s="4">
        <v>10</v>
      </c>
      <c r="F155" s="9">
        <v>5.6000000000000001E-2</v>
      </c>
      <c r="G155" s="4"/>
      <c r="H155" s="4"/>
      <c r="I155" s="4">
        <v>104</v>
      </c>
      <c r="J155" s="4">
        <v>5</v>
      </c>
      <c r="K155" s="4">
        <v>74</v>
      </c>
      <c r="L155" s="4">
        <v>4</v>
      </c>
      <c r="M155" s="4"/>
      <c r="N155" s="4"/>
      <c r="O155" s="4"/>
      <c r="P155" s="4"/>
      <c r="AK155" s="8"/>
      <c r="AN155" s="8"/>
    </row>
    <row r="156" spans="1:40" x14ac:dyDescent="0.25">
      <c r="A156" s="4" t="s">
        <v>165</v>
      </c>
      <c r="B156" s="4">
        <v>45</v>
      </c>
      <c r="C156" s="4">
        <v>6</v>
      </c>
      <c r="D156" s="4">
        <v>45</v>
      </c>
      <c r="E156" s="4">
        <v>6</v>
      </c>
      <c r="F156" s="9">
        <v>0.13300000000000001</v>
      </c>
      <c r="G156" s="4"/>
      <c r="H156" s="4"/>
      <c r="I156" s="4">
        <v>32</v>
      </c>
      <c r="J156" s="4">
        <v>6</v>
      </c>
      <c r="K156" s="4">
        <v>13</v>
      </c>
      <c r="L156" s="4"/>
      <c r="M156" s="4"/>
      <c r="N156" s="4"/>
      <c r="O156" s="4"/>
      <c r="P156" s="4"/>
      <c r="AK156" s="8"/>
      <c r="AN156" s="8"/>
    </row>
    <row r="157" spans="1:40" x14ac:dyDescent="0.25">
      <c r="A157" s="4" t="s">
        <v>166</v>
      </c>
      <c r="B157" s="4">
        <v>459</v>
      </c>
      <c r="C157" s="4">
        <v>38</v>
      </c>
      <c r="D157" s="4">
        <v>457</v>
      </c>
      <c r="E157" s="4">
        <v>37.5</v>
      </c>
      <c r="F157" s="9">
        <v>8.2000000000000003E-2</v>
      </c>
      <c r="G157" s="4"/>
      <c r="H157" s="4"/>
      <c r="I157" s="4">
        <v>395</v>
      </c>
      <c r="J157" s="4">
        <v>34</v>
      </c>
      <c r="K157" s="4">
        <v>62</v>
      </c>
      <c r="L157" s="4">
        <v>3.5</v>
      </c>
      <c r="M157" s="4"/>
      <c r="N157" s="4"/>
      <c r="O157" s="4"/>
      <c r="P157" s="4"/>
      <c r="AK157" s="8"/>
      <c r="AN157" s="8"/>
    </row>
    <row r="158" spans="1:40" x14ac:dyDescent="0.25">
      <c r="A158" s="4" t="s">
        <v>167</v>
      </c>
      <c r="B158" s="4">
        <v>54</v>
      </c>
      <c r="C158" s="4">
        <v>4</v>
      </c>
      <c r="D158" s="4">
        <v>54</v>
      </c>
      <c r="E158" s="4">
        <v>4</v>
      </c>
      <c r="F158" s="9">
        <v>7.3999999999999996E-2</v>
      </c>
      <c r="G158" s="4"/>
      <c r="H158" s="4"/>
      <c r="I158" s="4">
        <v>8</v>
      </c>
      <c r="J158" s="4"/>
      <c r="K158" s="4">
        <v>46</v>
      </c>
      <c r="L158" s="4">
        <v>4</v>
      </c>
      <c r="M158" s="4"/>
      <c r="N158" s="4"/>
      <c r="O158" s="4"/>
      <c r="P158" s="4"/>
      <c r="AK158" s="8"/>
      <c r="AN158" s="8"/>
    </row>
    <row r="159" spans="1:40" x14ac:dyDescent="0.25">
      <c r="A159" s="4" t="s">
        <v>168</v>
      </c>
      <c r="B159" s="4">
        <v>43</v>
      </c>
      <c r="C159" s="4">
        <v>2</v>
      </c>
      <c r="D159" s="4">
        <v>43</v>
      </c>
      <c r="E159" s="4">
        <v>2</v>
      </c>
      <c r="F159" s="9">
        <v>4.7E-2</v>
      </c>
      <c r="G159" s="4"/>
      <c r="H159" s="4"/>
      <c r="I159" s="4">
        <v>27</v>
      </c>
      <c r="J159" s="4">
        <v>1</v>
      </c>
      <c r="K159" s="4">
        <v>16</v>
      </c>
      <c r="L159" s="4">
        <v>1</v>
      </c>
      <c r="M159" s="4"/>
      <c r="N159" s="4"/>
      <c r="O159" s="4"/>
      <c r="P159" s="4"/>
      <c r="AK159" s="8"/>
      <c r="AN159" s="8"/>
    </row>
    <row r="160" spans="1:40" x14ac:dyDescent="0.25">
      <c r="A160" s="4" t="s">
        <v>169</v>
      </c>
      <c r="B160" s="4">
        <v>686</v>
      </c>
      <c r="C160" s="4">
        <v>46</v>
      </c>
      <c r="D160" s="4">
        <v>686</v>
      </c>
      <c r="E160" s="4">
        <v>46</v>
      </c>
      <c r="F160" s="9">
        <v>6.7000000000000004E-2</v>
      </c>
      <c r="G160" s="4"/>
      <c r="H160" s="4"/>
      <c r="I160" s="4">
        <v>88</v>
      </c>
      <c r="J160" s="4">
        <v>5</v>
      </c>
      <c r="K160" s="4">
        <v>598</v>
      </c>
      <c r="L160" s="4">
        <v>41</v>
      </c>
      <c r="M160" s="4"/>
      <c r="N160" s="4"/>
      <c r="O160" s="4"/>
      <c r="P160" s="4"/>
      <c r="AK160" s="8"/>
      <c r="AN160" s="8"/>
    </row>
    <row r="161" spans="1:40" x14ac:dyDescent="0.25">
      <c r="A161" s="3" t="s">
        <v>170</v>
      </c>
      <c r="B161" s="3">
        <v>788</v>
      </c>
      <c r="C161" s="3">
        <v>98</v>
      </c>
      <c r="D161" s="3">
        <v>787.2</v>
      </c>
      <c r="E161" s="3">
        <v>97.2</v>
      </c>
      <c r="F161" s="6">
        <v>0.123</v>
      </c>
      <c r="G161" s="3">
        <v>78.2</v>
      </c>
      <c r="H161" s="3">
        <v>24.2</v>
      </c>
      <c r="I161" s="3">
        <v>306</v>
      </c>
      <c r="J161" s="3">
        <v>24</v>
      </c>
      <c r="K161" s="3">
        <v>400</v>
      </c>
      <c r="L161" s="3">
        <v>49</v>
      </c>
      <c r="M161" s="3"/>
      <c r="N161" s="3"/>
      <c r="O161" s="3"/>
      <c r="P161" s="3"/>
      <c r="AK161" s="8"/>
      <c r="AN161" s="8"/>
    </row>
    <row r="162" spans="1:40" x14ac:dyDescent="0.25">
      <c r="A162" s="4" t="s">
        <v>171</v>
      </c>
      <c r="B162" s="4">
        <v>332</v>
      </c>
      <c r="C162" s="4">
        <v>43</v>
      </c>
      <c r="D162" s="4">
        <v>331.7</v>
      </c>
      <c r="E162" s="4">
        <v>42.7</v>
      </c>
      <c r="F162" s="9">
        <v>0.129</v>
      </c>
      <c r="G162" s="4">
        <v>74.7</v>
      </c>
      <c r="H162" s="4">
        <v>23.7</v>
      </c>
      <c r="I162" s="4">
        <v>199</v>
      </c>
      <c r="J162" s="4">
        <v>16</v>
      </c>
      <c r="K162" s="4">
        <v>57</v>
      </c>
      <c r="L162" s="4">
        <v>3</v>
      </c>
      <c r="M162" s="4"/>
      <c r="N162" s="4"/>
      <c r="O162" s="4"/>
      <c r="P162" s="4"/>
      <c r="AK162" s="8"/>
      <c r="AN162" s="8"/>
    </row>
    <row r="163" spans="1:40" x14ac:dyDescent="0.25">
      <c r="A163" s="4" t="s">
        <v>172</v>
      </c>
      <c r="B163" s="4">
        <v>134</v>
      </c>
      <c r="C163" s="4">
        <v>9</v>
      </c>
      <c r="D163" s="4">
        <v>134</v>
      </c>
      <c r="E163" s="4">
        <v>9</v>
      </c>
      <c r="F163" s="9">
        <v>6.7000000000000004E-2</v>
      </c>
      <c r="G163" s="4"/>
      <c r="H163" s="4"/>
      <c r="I163" s="4">
        <v>71</v>
      </c>
      <c r="J163" s="4">
        <v>4</v>
      </c>
      <c r="K163" s="4">
        <v>63</v>
      </c>
      <c r="L163" s="4">
        <v>5</v>
      </c>
      <c r="M163" s="4"/>
      <c r="N163" s="4"/>
      <c r="O163" s="4"/>
      <c r="P163" s="4"/>
      <c r="AK163" s="8"/>
      <c r="AN163" s="8"/>
    </row>
    <row r="164" spans="1:40" x14ac:dyDescent="0.25">
      <c r="A164" s="4" t="s">
        <v>173</v>
      </c>
      <c r="B164" s="4">
        <v>55</v>
      </c>
      <c r="C164" s="4">
        <v>3</v>
      </c>
      <c r="D164" s="4">
        <v>55</v>
      </c>
      <c r="E164" s="4">
        <v>3</v>
      </c>
      <c r="F164" s="9">
        <v>5.5E-2</v>
      </c>
      <c r="G164" s="4"/>
      <c r="H164" s="4"/>
      <c r="I164" s="4"/>
      <c r="J164" s="4"/>
      <c r="K164" s="4">
        <v>53</v>
      </c>
      <c r="L164" s="4">
        <v>3</v>
      </c>
      <c r="M164" s="4"/>
      <c r="N164" s="4"/>
      <c r="O164" s="4"/>
      <c r="P164" s="4"/>
      <c r="AK164" s="8"/>
      <c r="AN164" s="8"/>
    </row>
    <row r="165" spans="1:40" x14ac:dyDescent="0.25">
      <c r="A165" t="s">
        <v>174</v>
      </c>
      <c r="B165" s="4">
        <v>106</v>
      </c>
      <c r="C165" s="4">
        <v>24</v>
      </c>
      <c r="D165" s="4">
        <v>106</v>
      </c>
      <c r="E165" s="4">
        <v>24</v>
      </c>
      <c r="F165" s="9">
        <v>0.22600000000000001</v>
      </c>
      <c r="G165" s="4"/>
      <c r="H165" s="4"/>
      <c r="I165" s="4">
        <v>2</v>
      </c>
      <c r="J165" s="4">
        <v>1</v>
      </c>
      <c r="K165" s="4">
        <v>104</v>
      </c>
      <c r="L165" s="4">
        <v>23</v>
      </c>
      <c r="M165" s="4"/>
      <c r="N165" s="4"/>
      <c r="O165" s="4"/>
      <c r="P165" s="4"/>
      <c r="AK165" s="8"/>
      <c r="AN165" s="8"/>
    </row>
    <row r="166" spans="1:40" x14ac:dyDescent="0.25">
      <c r="A166" s="4" t="s">
        <v>175</v>
      </c>
      <c r="B166" s="4">
        <v>161</v>
      </c>
      <c r="C166" s="4">
        <v>19</v>
      </c>
      <c r="D166" s="4">
        <v>160.5</v>
      </c>
      <c r="E166" s="4">
        <v>18.5</v>
      </c>
      <c r="F166" s="9">
        <v>0.115</v>
      </c>
      <c r="G166" s="4">
        <v>3.5</v>
      </c>
      <c r="H166" s="4">
        <v>0.5</v>
      </c>
      <c r="I166" s="4">
        <v>34</v>
      </c>
      <c r="J166" s="4">
        <v>3</v>
      </c>
      <c r="K166" s="4">
        <v>123</v>
      </c>
      <c r="L166" s="4">
        <v>15</v>
      </c>
      <c r="M166" s="4"/>
      <c r="N166" s="4"/>
      <c r="O166" s="4"/>
      <c r="P166" s="4"/>
      <c r="AK166" s="8"/>
      <c r="AN166" s="8"/>
    </row>
    <row r="167" spans="1:40" x14ac:dyDescent="0.25">
      <c r="A167" s="3" t="s">
        <v>176</v>
      </c>
      <c r="B167" s="3">
        <v>5172</v>
      </c>
      <c r="C167" s="3">
        <v>267</v>
      </c>
      <c r="D167" s="3">
        <v>4543.68</v>
      </c>
      <c r="E167" s="3">
        <v>226.97499999999999</v>
      </c>
      <c r="F167" s="6">
        <v>0.05</v>
      </c>
      <c r="G167" s="3">
        <v>21</v>
      </c>
      <c r="H167" s="3">
        <v>4</v>
      </c>
      <c r="I167" s="3">
        <v>539</v>
      </c>
      <c r="J167" s="3">
        <v>64.25</v>
      </c>
      <c r="K167" s="3">
        <v>3978.68</v>
      </c>
      <c r="L167" s="3">
        <v>158.72499999999999</v>
      </c>
      <c r="M167" s="3"/>
      <c r="N167" s="3"/>
      <c r="O167" s="3"/>
      <c r="P167" s="3"/>
      <c r="AK167" s="8"/>
      <c r="AN167" s="8"/>
    </row>
    <row r="168" spans="1:40" x14ac:dyDescent="0.25">
      <c r="A168" s="4" t="s">
        <v>177</v>
      </c>
      <c r="B168" s="4">
        <v>185</v>
      </c>
      <c r="C168" s="4">
        <v>36</v>
      </c>
      <c r="D168" s="4">
        <v>184.5</v>
      </c>
      <c r="E168" s="4">
        <v>36</v>
      </c>
      <c r="F168" s="9">
        <v>0.19500000000000001</v>
      </c>
      <c r="G168" s="4">
        <v>21</v>
      </c>
      <c r="H168" s="4">
        <v>4</v>
      </c>
      <c r="I168" s="4">
        <v>130</v>
      </c>
      <c r="J168" s="4">
        <v>28</v>
      </c>
      <c r="K168" s="4">
        <v>28.5</v>
      </c>
      <c r="L168" s="4">
        <v>4</v>
      </c>
      <c r="M168" s="4"/>
      <c r="N168" s="4"/>
      <c r="O168" s="4"/>
      <c r="P168" s="4"/>
      <c r="AK168" s="8"/>
      <c r="AN168" s="8"/>
    </row>
    <row r="169" spans="1:40" x14ac:dyDescent="0.25">
      <c r="A169" s="4" t="s">
        <v>178</v>
      </c>
      <c r="B169" s="4">
        <v>11</v>
      </c>
      <c r="C169" s="4">
        <v>2</v>
      </c>
      <c r="D169" s="4">
        <v>10</v>
      </c>
      <c r="E169" s="4">
        <v>2</v>
      </c>
      <c r="F169" s="9">
        <v>0.2</v>
      </c>
      <c r="G169" s="4"/>
      <c r="H169" s="4"/>
      <c r="I169" s="4">
        <v>5</v>
      </c>
      <c r="J169" s="4">
        <v>2</v>
      </c>
      <c r="K169" s="4">
        <v>5</v>
      </c>
      <c r="L169" s="4"/>
      <c r="M169" s="4"/>
      <c r="N169" s="4"/>
      <c r="O169" s="4"/>
      <c r="P169" s="4"/>
      <c r="AK169" s="8"/>
      <c r="AN169" s="8"/>
    </row>
    <row r="170" spans="1:40" x14ac:dyDescent="0.25">
      <c r="A170" s="4" t="s">
        <v>179</v>
      </c>
      <c r="B170" s="4">
        <v>209</v>
      </c>
      <c r="C170" s="4">
        <v>18</v>
      </c>
      <c r="D170" s="4">
        <v>207</v>
      </c>
      <c r="E170" s="4">
        <v>17.5</v>
      </c>
      <c r="F170" s="9">
        <v>8.5000000000000006E-2</v>
      </c>
      <c r="G170" s="4"/>
      <c r="H170" s="4"/>
      <c r="I170" s="4">
        <v>132</v>
      </c>
      <c r="J170" s="4">
        <v>10</v>
      </c>
      <c r="K170" s="4">
        <v>75</v>
      </c>
      <c r="L170" s="4">
        <v>7.5</v>
      </c>
      <c r="M170" s="4"/>
      <c r="N170" s="4"/>
      <c r="O170" s="4"/>
      <c r="P170" s="4"/>
      <c r="AK170" s="8"/>
      <c r="AN170" s="8"/>
    </row>
    <row r="171" spans="1:40" x14ac:dyDescent="0.25">
      <c r="A171" s="4" t="s">
        <v>180</v>
      </c>
      <c r="B171" s="4">
        <v>3839</v>
      </c>
      <c r="C171" s="4">
        <v>142</v>
      </c>
      <c r="D171" s="4">
        <v>3232.18</v>
      </c>
      <c r="E171" s="4">
        <v>106.47499999999999</v>
      </c>
      <c r="F171" s="9">
        <v>3.3000000000000002E-2</v>
      </c>
      <c r="G171" s="4"/>
      <c r="H171" s="4"/>
      <c r="I171" s="4">
        <v>14</v>
      </c>
      <c r="J171" s="4"/>
      <c r="K171" s="4">
        <v>3218.18</v>
      </c>
      <c r="L171" s="4">
        <v>106.47499999999999</v>
      </c>
      <c r="M171" s="4"/>
      <c r="N171" s="4"/>
      <c r="O171" s="4"/>
      <c r="P171" s="4"/>
      <c r="AK171" s="8"/>
      <c r="AN171" s="8"/>
    </row>
    <row r="172" spans="1:40" x14ac:dyDescent="0.25">
      <c r="A172" s="4" t="s">
        <v>181</v>
      </c>
      <c r="B172" s="4">
        <v>72</v>
      </c>
      <c r="C172" s="4">
        <v>9</v>
      </c>
      <c r="D172" s="4">
        <v>65</v>
      </c>
      <c r="E172" s="4">
        <v>7</v>
      </c>
      <c r="F172" s="9">
        <v>0.108</v>
      </c>
      <c r="G172" s="4"/>
      <c r="H172" s="4"/>
      <c r="I172" s="4"/>
      <c r="J172" s="4"/>
      <c r="K172" s="4">
        <v>65</v>
      </c>
      <c r="L172" s="4">
        <v>7</v>
      </c>
      <c r="M172" s="4"/>
      <c r="N172" s="4"/>
      <c r="O172" s="4"/>
      <c r="P172" s="4"/>
      <c r="AK172" s="8"/>
      <c r="AN172" s="8"/>
    </row>
    <row r="173" spans="1:40" x14ac:dyDescent="0.25">
      <c r="A173" s="4" t="s">
        <v>182</v>
      </c>
      <c r="B173" s="4">
        <v>149</v>
      </c>
      <c r="C173" s="4">
        <v>12</v>
      </c>
      <c r="D173" s="4">
        <v>147</v>
      </c>
      <c r="E173" s="4">
        <v>12</v>
      </c>
      <c r="F173" s="9">
        <v>8.2000000000000003E-2</v>
      </c>
      <c r="G173" s="4"/>
      <c r="H173" s="4"/>
      <c r="I173" s="4">
        <v>17</v>
      </c>
      <c r="J173" s="4">
        <v>4</v>
      </c>
      <c r="K173" s="4">
        <v>130</v>
      </c>
      <c r="L173" s="4">
        <v>8</v>
      </c>
      <c r="M173" s="4"/>
      <c r="N173" s="4"/>
      <c r="O173" s="4"/>
      <c r="P173" s="4"/>
      <c r="AK173" s="8"/>
      <c r="AN173" s="8"/>
    </row>
    <row r="174" spans="1:40" x14ac:dyDescent="0.25">
      <c r="A174" s="4" t="s">
        <v>183</v>
      </c>
      <c r="B174" s="4">
        <v>197</v>
      </c>
      <c r="C174" s="4">
        <v>10</v>
      </c>
      <c r="D174" s="4">
        <v>191</v>
      </c>
      <c r="E174" s="4">
        <v>9.25</v>
      </c>
      <c r="F174" s="9">
        <v>4.8000000000000001E-2</v>
      </c>
      <c r="G174" s="4"/>
      <c r="H174" s="4"/>
      <c r="I174" s="4">
        <v>5</v>
      </c>
      <c r="J174" s="4"/>
      <c r="K174" s="4">
        <v>186</v>
      </c>
      <c r="L174" s="4">
        <v>9.25</v>
      </c>
      <c r="M174" s="4"/>
      <c r="N174" s="4"/>
      <c r="O174" s="4"/>
      <c r="P174" s="4"/>
      <c r="AK174" s="8"/>
      <c r="AN174" s="8"/>
    </row>
    <row r="175" spans="1:40" x14ac:dyDescent="0.25">
      <c r="A175" s="4" t="s">
        <v>184</v>
      </c>
      <c r="B175" s="4">
        <v>164</v>
      </c>
      <c r="C175" s="4">
        <v>12</v>
      </c>
      <c r="D175" s="4">
        <v>164</v>
      </c>
      <c r="E175" s="4">
        <v>12</v>
      </c>
      <c r="F175" s="9">
        <v>7.2999999999999995E-2</v>
      </c>
      <c r="G175" s="4"/>
      <c r="H175" s="4"/>
      <c r="I175" s="4">
        <v>22</v>
      </c>
      <c r="J175" s="4">
        <v>1</v>
      </c>
      <c r="K175" s="4">
        <v>142</v>
      </c>
      <c r="L175" s="4">
        <v>11</v>
      </c>
      <c r="M175" s="4"/>
      <c r="N175" s="4"/>
      <c r="O175" s="4"/>
      <c r="P175" s="4"/>
      <c r="AK175" s="8"/>
      <c r="AN175" s="8"/>
    </row>
    <row r="176" spans="1:40" x14ac:dyDescent="0.25">
      <c r="A176" s="4" t="s">
        <v>185</v>
      </c>
      <c r="B176" s="4">
        <v>192</v>
      </c>
      <c r="C176" s="4">
        <v>16</v>
      </c>
      <c r="D176" s="4">
        <v>189</v>
      </c>
      <c r="E176" s="4">
        <v>14.75</v>
      </c>
      <c r="F176" s="9">
        <v>7.8E-2</v>
      </c>
      <c r="G176" s="4"/>
      <c r="H176" s="4"/>
      <c r="I176" s="4">
        <v>118</v>
      </c>
      <c r="J176" s="4">
        <v>11.25</v>
      </c>
      <c r="K176" s="4">
        <v>71</v>
      </c>
      <c r="L176" s="4">
        <v>3.5</v>
      </c>
      <c r="M176" s="4"/>
      <c r="N176" s="4"/>
      <c r="O176" s="4"/>
      <c r="P176" s="4"/>
      <c r="AK176" s="8"/>
      <c r="AN176" s="8"/>
    </row>
    <row r="177" spans="1:40" x14ac:dyDescent="0.25">
      <c r="A177" s="4" t="s">
        <v>186</v>
      </c>
      <c r="B177" s="4">
        <v>154</v>
      </c>
      <c r="C177" s="4">
        <v>10</v>
      </c>
      <c r="D177" s="4">
        <v>154</v>
      </c>
      <c r="E177" s="4">
        <v>10</v>
      </c>
      <c r="F177" s="9">
        <v>6.5000000000000002E-2</v>
      </c>
      <c r="G177" s="4"/>
      <c r="H177" s="4"/>
      <c r="I177" s="4">
        <v>96</v>
      </c>
      <c r="J177" s="4">
        <v>8</v>
      </c>
      <c r="K177" s="4">
        <v>58</v>
      </c>
      <c r="L177" s="4">
        <v>2</v>
      </c>
      <c r="M177" s="4"/>
      <c r="N177" s="4"/>
      <c r="O177" s="4"/>
      <c r="P177" s="4"/>
      <c r="AK177" s="8"/>
      <c r="AN177" s="8"/>
    </row>
    <row r="178" spans="1:40" x14ac:dyDescent="0.25">
      <c r="A178" s="3" t="s">
        <v>187</v>
      </c>
      <c r="B178" s="3">
        <v>2799</v>
      </c>
      <c r="C178" s="3">
        <v>263</v>
      </c>
      <c r="D178" s="3">
        <v>2792.2</v>
      </c>
      <c r="E178" s="3">
        <v>261.5</v>
      </c>
      <c r="F178" s="6">
        <v>9.4E-2</v>
      </c>
      <c r="G178" s="3"/>
      <c r="H178" s="3"/>
      <c r="I178" s="3">
        <v>1850</v>
      </c>
      <c r="J178" s="3">
        <v>90</v>
      </c>
      <c r="K178" s="3">
        <v>937.2</v>
      </c>
      <c r="L178" s="3">
        <v>171.5</v>
      </c>
      <c r="M178" s="3"/>
      <c r="N178" s="3"/>
      <c r="O178" s="3">
        <v>426</v>
      </c>
      <c r="P178" s="3">
        <v>131</v>
      </c>
      <c r="AK178" s="8"/>
      <c r="AN178" s="8"/>
    </row>
    <row r="179" spans="1:40" x14ac:dyDescent="0.25">
      <c r="A179" s="4" t="s">
        <v>188</v>
      </c>
      <c r="B179" s="4">
        <v>240</v>
      </c>
      <c r="C179" s="4">
        <v>15</v>
      </c>
      <c r="D179" s="4">
        <v>240</v>
      </c>
      <c r="E179" s="4">
        <v>15</v>
      </c>
      <c r="F179" s="9">
        <v>6.3E-2</v>
      </c>
      <c r="G179" s="4"/>
      <c r="H179" s="4"/>
      <c r="I179" s="4">
        <v>209</v>
      </c>
      <c r="J179" s="4">
        <v>11</v>
      </c>
      <c r="K179" s="4">
        <v>26</v>
      </c>
      <c r="L179" s="4">
        <v>4</v>
      </c>
      <c r="M179" s="4"/>
      <c r="N179" s="4"/>
      <c r="O179" s="4"/>
      <c r="P179" s="4"/>
      <c r="AK179" s="8"/>
      <c r="AN179" s="8"/>
    </row>
    <row r="180" spans="1:40" x14ac:dyDescent="0.25">
      <c r="A180" s="4" t="s">
        <v>189</v>
      </c>
      <c r="B180" s="4">
        <v>666</v>
      </c>
      <c r="C180" s="4">
        <v>31</v>
      </c>
      <c r="D180" s="4">
        <v>666</v>
      </c>
      <c r="E180" s="4">
        <v>31</v>
      </c>
      <c r="F180" s="9">
        <v>4.7E-2</v>
      </c>
      <c r="G180" s="4"/>
      <c r="H180" s="4"/>
      <c r="I180" s="4">
        <v>551</v>
      </c>
      <c r="J180" s="4">
        <v>22</v>
      </c>
      <c r="K180" s="4">
        <v>115</v>
      </c>
      <c r="L180" s="4">
        <v>9</v>
      </c>
      <c r="M180" s="4"/>
      <c r="N180" s="4"/>
      <c r="O180" s="4"/>
      <c r="P180" s="4"/>
      <c r="AK180" s="8"/>
      <c r="AN180" s="8"/>
    </row>
    <row r="181" spans="1:40" x14ac:dyDescent="0.25">
      <c r="A181" s="4" t="s">
        <v>190</v>
      </c>
      <c r="B181" s="4">
        <v>609</v>
      </c>
      <c r="C181" s="4">
        <v>41</v>
      </c>
      <c r="D181" s="4">
        <v>604.20000000000005</v>
      </c>
      <c r="E181" s="4">
        <v>40</v>
      </c>
      <c r="F181" s="9">
        <v>6.6000000000000003E-2</v>
      </c>
      <c r="G181" s="4"/>
      <c r="H181" s="4"/>
      <c r="I181" s="4">
        <v>428</v>
      </c>
      <c r="J181" s="4">
        <v>32</v>
      </c>
      <c r="K181" s="4">
        <v>176.2</v>
      </c>
      <c r="L181" s="4">
        <v>8</v>
      </c>
      <c r="M181" s="4"/>
      <c r="N181" s="4"/>
      <c r="O181" s="4"/>
      <c r="P181" s="4"/>
      <c r="AK181" s="8"/>
      <c r="AN181" s="8"/>
    </row>
    <row r="182" spans="1:40" x14ac:dyDescent="0.25">
      <c r="A182" s="4" t="s">
        <v>191</v>
      </c>
      <c r="B182" s="4">
        <v>216</v>
      </c>
      <c r="C182" s="4">
        <v>17</v>
      </c>
      <c r="D182" s="4">
        <v>219</v>
      </c>
      <c r="E182" s="4">
        <v>17</v>
      </c>
      <c r="F182" s="9">
        <v>7.8E-2</v>
      </c>
      <c r="G182" s="4"/>
      <c r="H182" s="4"/>
      <c r="I182" s="4">
        <v>152</v>
      </c>
      <c r="J182" s="4">
        <v>11</v>
      </c>
      <c r="K182" s="4">
        <v>67</v>
      </c>
      <c r="L182" s="4">
        <v>6</v>
      </c>
      <c r="M182" s="4"/>
      <c r="N182" s="4"/>
      <c r="O182" s="4"/>
      <c r="P182" s="4"/>
      <c r="AK182" s="8"/>
      <c r="AN182" s="8"/>
    </row>
    <row r="183" spans="1:40" x14ac:dyDescent="0.25">
      <c r="A183" s="4" t="s">
        <v>192</v>
      </c>
      <c r="B183" s="4">
        <v>989</v>
      </c>
      <c r="C183" s="4">
        <v>159</v>
      </c>
      <c r="D183" s="4">
        <v>984</v>
      </c>
      <c r="E183" s="4">
        <v>158.5</v>
      </c>
      <c r="F183" s="9">
        <v>0.161</v>
      </c>
      <c r="G183" s="4"/>
      <c r="H183" s="4"/>
      <c r="I183" s="4">
        <v>454</v>
      </c>
      <c r="J183" s="4">
        <v>14</v>
      </c>
      <c r="K183" s="4">
        <v>530</v>
      </c>
      <c r="L183" s="4">
        <v>144.5</v>
      </c>
      <c r="M183" s="4"/>
      <c r="N183" s="4"/>
      <c r="O183" s="4">
        <v>426</v>
      </c>
      <c r="P183" s="4">
        <v>131</v>
      </c>
      <c r="AK183" s="8"/>
      <c r="AN183" s="8"/>
    </row>
    <row r="184" spans="1:40" x14ac:dyDescent="0.25">
      <c r="A184" s="4" t="s">
        <v>193</v>
      </c>
      <c r="B184" s="4">
        <v>79</v>
      </c>
      <c r="C184" s="4">
        <v>0</v>
      </c>
      <c r="D184" s="4">
        <v>79</v>
      </c>
      <c r="E184" s="4"/>
      <c r="F184" s="9"/>
      <c r="G184" s="4"/>
      <c r="H184" s="4"/>
      <c r="I184" s="4">
        <v>56</v>
      </c>
      <c r="J184" s="4"/>
      <c r="K184" s="4">
        <v>23</v>
      </c>
      <c r="L184" s="4"/>
      <c r="M184" s="4"/>
      <c r="N184" s="4"/>
      <c r="O184" s="4"/>
      <c r="P184" s="4"/>
      <c r="AK184" s="8"/>
      <c r="AN184" s="8"/>
    </row>
    <row r="185" spans="1:40" x14ac:dyDescent="0.25">
      <c r="A185" s="4"/>
      <c r="B185" s="3">
        <f>SUM(B8:B184)/2</f>
        <v>52835</v>
      </c>
      <c r="C185" s="3">
        <f>SUM(C8:C184)/2</f>
        <v>5602</v>
      </c>
      <c r="D185" s="3">
        <f>SUM(D8:D184)/2</f>
        <v>51696.962999999989</v>
      </c>
      <c r="E185" s="3">
        <f>SUM(E8:E184)/2</f>
        <v>5428.2720000000018</v>
      </c>
      <c r="F185" s="6">
        <f>E185/D185</f>
        <v>0.10500175803363929</v>
      </c>
      <c r="G185" s="3">
        <f t="shared" ref="G185:N185" si="0">SUM(G8:G184)/2</f>
        <v>1046.5</v>
      </c>
      <c r="H185" s="3">
        <f t="shared" si="0"/>
        <v>177.7</v>
      </c>
      <c r="I185" s="3">
        <f t="shared" si="0"/>
        <v>12461.3</v>
      </c>
      <c r="J185" s="3">
        <f t="shared" si="0"/>
        <v>880.63000000000011</v>
      </c>
      <c r="K185" s="3">
        <f t="shared" si="0"/>
        <v>22799.702999999998</v>
      </c>
      <c r="L185" s="3">
        <f t="shared" si="0"/>
        <v>1580.942</v>
      </c>
      <c r="M185" s="3">
        <f t="shared" si="0"/>
        <v>13336</v>
      </c>
      <c r="N185" s="3">
        <f t="shared" si="0"/>
        <v>2573</v>
      </c>
      <c r="O185" s="3">
        <f>SUM(O8:O183)/2</f>
        <v>426</v>
      </c>
      <c r="P185" s="3">
        <f>SUM(P8:P183)/2</f>
        <v>131</v>
      </c>
      <c r="U185" s="5"/>
      <c r="X185" s="5"/>
      <c r="AJ185" s="8"/>
    </row>
    <row r="186" spans="1:40" x14ac:dyDescent="0.25">
      <c r="M186" s="5"/>
      <c r="U186" s="5"/>
      <c r="X186" s="5"/>
    </row>
    <row r="187" spans="1:40" x14ac:dyDescent="0.25">
      <c r="A187" t="s">
        <v>194</v>
      </c>
      <c r="M187" s="5"/>
      <c r="U187" s="5"/>
      <c r="X187" s="5"/>
    </row>
    <row r="188" spans="1:40" x14ac:dyDescent="0.25">
      <c r="M188" s="5"/>
      <c r="U188" s="5"/>
      <c r="X188" s="5"/>
    </row>
    <row r="189" spans="1:40" x14ac:dyDescent="0.25">
      <c r="M189" s="5"/>
      <c r="U189" s="5"/>
      <c r="X189" s="5"/>
    </row>
    <row r="190" spans="1:40" x14ac:dyDescent="0.25">
      <c r="M190" s="5"/>
      <c r="U190" s="5"/>
      <c r="X190" s="5"/>
    </row>
    <row r="191" spans="1:40" x14ac:dyDescent="0.25">
      <c r="M191" s="5"/>
      <c r="U191" s="5"/>
      <c r="X191" s="5"/>
    </row>
    <row r="192" spans="1:40" x14ac:dyDescent="0.25">
      <c r="M192" s="5"/>
      <c r="U192" s="5"/>
      <c r="X192" s="5"/>
    </row>
    <row r="193" spans="13:24" x14ac:dyDescent="0.25">
      <c r="M193" s="5"/>
      <c r="U193" s="5"/>
      <c r="X193" s="5"/>
    </row>
    <row r="194" spans="13:24" x14ac:dyDescent="0.25">
      <c r="M194" s="5"/>
      <c r="U194" s="5"/>
      <c r="X194" s="5"/>
    </row>
    <row r="195" spans="13:24" x14ac:dyDescent="0.25">
      <c r="M195" s="5"/>
      <c r="U195" s="5"/>
      <c r="X195" s="5"/>
    </row>
    <row r="196" spans="13:24" x14ac:dyDescent="0.25">
      <c r="M196" s="5"/>
      <c r="U196" s="5"/>
      <c r="X196" s="5"/>
    </row>
    <row r="197" spans="13:24" x14ac:dyDescent="0.25">
      <c r="M197" s="5"/>
      <c r="U197" s="5"/>
      <c r="X197" s="5"/>
    </row>
    <row r="198" spans="13:24" x14ac:dyDescent="0.25">
      <c r="M198" s="5"/>
      <c r="U198" s="5"/>
      <c r="X198" s="5"/>
    </row>
    <row r="199" spans="13:24" x14ac:dyDescent="0.25">
      <c r="M199" s="5"/>
      <c r="U199" s="5"/>
      <c r="X199" s="5"/>
    </row>
    <row r="200" spans="13:24" x14ac:dyDescent="0.25">
      <c r="M200" s="5"/>
      <c r="U200" s="5"/>
      <c r="X200" s="5"/>
    </row>
    <row r="201" spans="13:24" x14ac:dyDescent="0.25">
      <c r="M201" s="5"/>
      <c r="U201" s="5"/>
      <c r="X201" s="5"/>
    </row>
    <row r="202" spans="13:24" x14ac:dyDescent="0.25">
      <c r="M202" s="5"/>
      <c r="U202" s="5"/>
      <c r="X202" s="5"/>
    </row>
    <row r="203" spans="13:24" x14ac:dyDescent="0.25">
      <c r="M203" s="5"/>
      <c r="U203" s="5"/>
      <c r="X203" s="5"/>
    </row>
    <row r="204" spans="13:24" x14ac:dyDescent="0.25">
      <c r="M204" s="5"/>
      <c r="U204" s="5"/>
      <c r="X204" s="5"/>
    </row>
    <row r="205" spans="13:24" x14ac:dyDescent="0.25">
      <c r="M205" s="5"/>
      <c r="U205" s="5"/>
      <c r="X205" s="5"/>
    </row>
    <row r="206" spans="13:24" x14ac:dyDescent="0.25">
      <c r="M206" s="5"/>
      <c r="U206" s="5"/>
      <c r="X206" s="5"/>
    </row>
    <row r="207" spans="13:24" x14ac:dyDescent="0.25">
      <c r="M207" s="5"/>
      <c r="U207" s="5"/>
      <c r="X207" s="5"/>
    </row>
    <row r="208" spans="13:24" x14ac:dyDescent="0.25">
      <c r="M208" s="5"/>
      <c r="U208" s="5"/>
      <c r="X208" s="5"/>
    </row>
    <row r="209" spans="13:24" x14ac:dyDescent="0.25">
      <c r="M209" s="5"/>
      <c r="U209" s="5"/>
      <c r="X209" s="5"/>
    </row>
    <row r="210" spans="13:24" x14ac:dyDescent="0.25">
      <c r="M210" s="5"/>
      <c r="U210" s="5"/>
      <c r="X210" s="5"/>
    </row>
    <row r="211" spans="13:24" x14ac:dyDescent="0.25">
      <c r="M211" s="5"/>
      <c r="U211" s="5"/>
      <c r="X211" s="5"/>
    </row>
    <row r="212" spans="13:24" x14ac:dyDescent="0.25">
      <c r="M212" s="5"/>
      <c r="U212" s="5"/>
      <c r="X212" s="5"/>
    </row>
    <row r="213" spans="13:24" x14ac:dyDescent="0.25">
      <c r="M213" s="5"/>
      <c r="U213" s="5"/>
      <c r="X213" s="5"/>
    </row>
    <row r="214" spans="13:24" x14ac:dyDescent="0.25">
      <c r="M214" s="5"/>
      <c r="U214" s="5"/>
      <c r="X214" s="5"/>
    </row>
    <row r="215" spans="13:24" x14ac:dyDescent="0.25">
      <c r="M215" s="5"/>
      <c r="U215" s="5"/>
      <c r="X215" s="5"/>
    </row>
    <row r="216" spans="13:24" x14ac:dyDescent="0.25">
      <c r="M216" s="5"/>
      <c r="U216" s="5"/>
      <c r="X216" s="5"/>
    </row>
    <row r="217" spans="13:24" x14ac:dyDescent="0.25">
      <c r="M217" s="5"/>
      <c r="U217" s="5"/>
      <c r="X217" s="5"/>
    </row>
    <row r="218" spans="13:24" x14ac:dyDescent="0.25">
      <c r="M218" s="5"/>
      <c r="P218" s="5"/>
    </row>
    <row r="219" spans="13:24" x14ac:dyDescent="0.25">
      <c r="M219" s="5"/>
      <c r="P219" s="5"/>
    </row>
    <row r="220" spans="13:24" x14ac:dyDescent="0.25">
      <c r="M220" s="5"/>
      <c r="P220" s="5"/>
    </row>
  </sheetData>
  <sortState xmlns:xlrd2="http://schemas.microsoft.com/office/spreadsheetml/2017/richdata2" ref="A137:F145">
    <sortCondition ref="A137:A145"/>
  </sortState>
  <mergeCells count="8">
    <mergeCell ref="F6:F7"/>
    <mergeCell ref="B6:B7"/>
    <mergeCell ref="C6:C7"/>
    <mergeCell ref="G6:P6"/>
    <mergeCell ref="A2:C2"/>
    <mergeCell ref="A6:A7"/>
    <mergeCell ref="D6:D7"/>
    <mergeCell ref="E6:E7"/>
  </mergeCells>
  <conditionalFormatting sqref="F8:F185"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{90BE72F1-0197-40C4-9CF6-65664247F9A4}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BE72F1-0197-40C4-9CF6-65664247F9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F8:F185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3a67f2-3785-426e-bf85-e3f672621421" xsi:nil="true"/>
    <lcf76f155ced4ddcb4097134ff3c332f xmlns="12328f90-f97d-423e-a295-a81045c704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56704CBF31F2F488F60B08AD63FE996" ma:contentTypeVersion="14" ma:contentTypeDescription="Izveidot jaunu dokumentu." ma:contentTypeScope="" ma:versionID="44be3eef2b580eee3ff8cfdf4b002a8a">
  <xsd:schema xmlns:xsd="http://www.w3.org/2001/XMLSchema" xmlns:xs="http://www.w3.org/2001/XMLSchema" xmlns:p="http://schemas.microsoft.com/office/2006/metadata/properties" xmlns:ns2="12328f90-f97d-423e-a295-a81045c704af" xmlns:ns3="033a67f2-3785-426e-bf85-e3f672621421" targetNamespace="http://schemas.microsoft.com/office/2006/metadata/properties" ma:root="true" ma:fieldsID="dde63522e5c1b46b14cf8618cdf2d979" ns2:_="" ns3:_="">
    <xsd:import namespace="12328f90-f97d-423e-a295-a81045c704af"/>
    <xsd:import namespace="033a67f2-3785-426e-bf85-e3f672621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28f90-f97d-423e-a295-a81045c70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4c26a82-2b24-45e5-89b7-c1f884b4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a67f2-3785-426e-bf85-e3f672621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392f7af-b8e4-4b16-8fac-c1b10716838e}" ma:internalName="TaxCatchAll" ma:showField="CatchAllData" ma:web="033a67f2-3785-426e-bf85-e3f6726214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E6638-1B90-4FEF-9E5C-ED33D824E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ECCB7-43AC-443A-B764-468B71FE4C1A}">
  <ds:schemaRefs>
    <ds:schemaRef ds:uri="http://schemas.microsoft.com/office/2006/metadata/properties"/>
    <ds:schemaRef ds:uri="http://schemas.microsoft.com/office/infopath/2007/PartnerControls"/>
    <ds:schemaRef ds:uri="033a67f2-3785-426e-bf85-e3f672621421"/>
    <ds:schemaRef ds:uri="12328f90-f97d-423e-a295-a81045c704af"/>
  </ds:schemaRefs>
</ds:datastoreItem>
</file>

<file path=customXml/itemProps3.xml><?xml version="1.0" encoding="utf-8"?>
<ds:datastoreItem xmlns:ds="http://schemas.openxmlformats.org/officeDocument/2006/customXml" ds:itemID="{7C1C7057-EA58-4069-923E-1BD514210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28f90-f97d-423e-a295-a81045c704af"/>
    <ds:schemaRef ds:uri="033a67f2-3785-426e-bf85-e3f672621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9e176a8-1567-403a-861e-2ddcf9359962}" enabled="0" method="" siteId="{c9e176a8-1567-403a-861e-2ddcf93599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2025-03-14T08:49:54Z</dcterms:created>
  <dcterms:modified xsi:type="dcterms:W3CDTF">2025-10-12T15:56:39Z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0x010100756704CBF31F2F488F60B08AD63FE996</vt:lpwstr>
  </property>
  <property fmtid="{D5CDD505-2E9C-101B-9397-08002B2CF9AE}" pid="3" name="MediaServiceImageTags">
    <vt:lpwstr/>
  </property>
</Properties>
</file>