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PDLR\AppData\Local\Microsoft\Windows\INetCache\Content.Outlook\5BJ3DPQ5\"/>
    </mc:Choice>
  </mc:AlternateContent>
  <xr:revisionPtr revIDLastSave="0" documentId="8_{4567854B-5181-4E61-B6EC-41D6350DDFE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" sheetId="3" r:id="rId1"/>
  </sheets>
  <definedNames>
    <definedName name="_xlnm._FilterDatabase" localSheetId="0" hidden="1">info!$A$8:$D$152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52" i="3" l="1"/>
  <c r="G152" i="3"/>
  <c r="H152" i="3"/>
  <c r="I152" i="3"/>
  <c r="J152" i="3"/>
  <c r="K152" i="3"/>
  <c r="F152" i="3"/>
  <c r="E152" i="3"/>
  <c r="C152" i="3"/>
  <c r="B152" i="3"/>
  <c r="D152" i="3" l="1"/>
</calcChain>
</file>

<file path=xl/sharedStrings.xml><?xml version="1.0" encoding="utf-8"?>
<sst xmlns="http://schemas.openxmlformats.org/spreadsheetml/2006/main" count="161" uniqueCount="160">
  <si>
    <t>Latvijas Kara muzejs</t>
  </si>
  <si>
    <t>Valsts aizsardzības militāro objektu un iepirkumu centrs</t>
  </si>
  <si>
    <t>Augstākās izglītības padome</t>
  </si>
  <si>
    <t>Augstākā tiesa</t>
  </si>
  <si>
    <t>Centrālā vēlēšanu komisija</t>
  </si>
  <si>
    <t>Būvniecības valsts kontroles birojs</t>
  </si>
  <si>
    <t>Centrālā statistikas pārvalde</t>
  </si>
  <si>
    <t>Konkurences padome</t>
  </si>
  <si>
    <t>Latvijas Investīciju un attīstības aģentūra</t>
  </si>
  <si>
    <t>Patērētāju tiesību aizsardzības centrs</t>
  </si>
  <si>
    <t>Finanšu ministrija</t>
  </si>
  <si>
    <t>Centrālā finanšu un līgumu aģentūra</t>
  </si>
  <si>
    <t>Fiskālās disciplīnas padome</t>
  </si>
  <si>
    <t>Izložu un azartspēļu uzraudzības inspekcija</t>
  </si>
  <si>
    <t>Iepirkumu uzraudzības birojs</t>
  </si>
  <si>
    <t>Valsts kase</t>
  </si>
  <si>
    <t>Iekšlietu ministrijas veselības un sporta centrs</t>
  </si>
  <si>
    <t>Nodrošinājuma valsts aģentūra</t>
  </si>
  <si>
    <t>Pilsonības un migrācijas lietu pārvalde</t>
  </si>
  <si>
    <t>Valsts robežsardze</t>
  </si>
  <si>
    <t>Valsts ugunsdzēsības un glābšanas dienests</t>
  </si>
  <si>
    <t>Izglītības kvalitātes valsts dienests</t>
  </si>
  <si>
    <t>Jaunatnes starptautisko programmu aģentūra</t>
  </si>
  <si>
    <t>Latviešu valodas aģentūra</t>
  </si>
  <si>
    <t>Latvijas Zinātnes padome</t>
  </si>
  <si>
    <t>Valsts izglītības attīstības aģentūra</t>
  </si>
  <si>
    <t>Valsts izglītības satura centrs</t>
  </si>
  <si>
    <t>Kultūras informācijas sistēmu centrs</t>
  </si>
  <si>
    <t>Latvijas Etnogrāfiskais brīvdabas muzejs</t>
  </si>
  <si>
    <t>Latvijas Nacionālais arhīvs</t>
  </si>
  <si>
    <t>Latvijas Nacionālā bibliotēka</t>
  </si>
  <si>
    <t>Latvijas Nacionālais kultūras centrs</t>
  </si>
  <si>
    <t>Latvijas Nacionālais mākslas muzejs</t>
  </si>
  <si>
    <t>Latvijas Nacionālais vēstures muzejs</t>
  </si>
  <si>
    <t>Memoriālo muzeju apvienība</t>
  </si>
  <si>
    <t>Latvijas Neredzīgo bibliotēka</t>
  </si>
  <si>
    <t>Nacionālais kino centrs</t>
  </si>
  <si>
    <t>Rakstniecības un mūzikas muzejs</t>
  </si>
  <si>
    <t>Rīgas vēstures un kuģniecības muzejs</t>
  </si>
  <si>
    <t>Rundāles pils muzejs</t>
  </si>
  <si>
    <t>Īpaši aizsargājamais kultūras piemineklis - Turaidas muzejrezervāts</t>
  </si>
  <si>
    <t>Valsts kultūrkapitāla fonds</t>
  </si>
  <si>
    <t>Korupcijas novēršanas un apkarošanas birojs</t>
  </si>
  <si>
    <t>Latvijas Valsts prezidenta kanceleja</t>
  </si>
  <si>
    <t>Nodarbinātības valsts aģentūra</t>
  </si>
  <si>
    <t>Sociālās integrācijas valsts aģentūra</t>
  </si>
  <si>
    <t>Valsts bērnu tiesību aizsardzības inspekcija</t>
  </si>
  <si>
    <t>Valsts darba inspekcija</t>
  </si>
  <si>
    <t>Valsts sociālās apdrošināšanas aģentūra</t>
  </si>
  <si>
    <t>VSAC "Kurzeme"</t>
  </si>
  <si>
    <t>VSAC "Latgale"</t>
  </si>
  <si>
    <t>VSAC "Rīga"</t>
  </si>
  <si>
    <t>VSAC "Zemgale"</t>
  </si>
  <si>
    <t>Valsts administrācijas skola</t>
  </si>
  <si>
    <t>Valsts kanceleja</t>
  </si>
  <si>
    <t>Sabiedrības integrācijas fonds</t>
  </si>
  <si>
    <t>Nacionālā elektronisko plašsaziņas līdzekļu padome</t>
  </si>
  <si>
    <t>Prokuratūra</t>
  </si>
  <si>
    <t>Saeima</t>
  </si>
  <si>
    <t>Transporta nelaimes gadījumu un incidentu izmeklēšanas birojs</t>
  </si>
  <si>
    <t>Valsts aģentūra "Civilās aviācijas aģentūra"</t>
  </si>
  <si>
    <t>Valsts dzelzceļa administrācija</t>
  </si>
  <si>
    <t>Valsts dzelzceļa tehniskā inspekcija</t>
  </si>
  <si>
    <t>Satversmes tiesa</t>
  </si>
  <si>
    <t>Sabiedrisko pakalpojumu regulēšanas komisija</t>
  </si>
  <si>
    <t>Tiesībsarga birojs</t>
  </si>
  <si>
    <t>Datu valsts inspekcija</t>
  </si>
  <si>
    <t>Ieslodzījuma vietu pārvalde</t>
  </si>
  <si>
    <t>Patentu valde</t>
  </si>
  <si>
    <t>Tiesu administrācija</t>
  </si>
  <si>
    <t>Uzturlīdzekļu garantiju fonda administrācija</t>
  </si>
  <si>
    <t>Uzņēmumu reģistrs</t>
  </si>
  <si>
    <t>Valsts probācijas dienests</t>
  </si>
  <si>
    <t>Valsts tiesu ekspertīžu birojs</t>
  </si>
  <si>
    <t>Valsts valodas centrs</t>
  </si>
  <si>
    <t>Valsts zemes dienests</t>
  </si>
  <si>
    <t>Valsts kontrole</t>
  </si>
  <si>
    <t>Dabas aizsardzības pārvalde</t>
  </si>
  <si>
    <t>Latvijas Dabas muzejs</t>
  </si>
  <si>
    <t>Vides pārraudzības valsts birojs</t>
  </si>
  <si>
    <t>Valsts reģionālās attīstības aģentūra</t>
  </si>
  <si>
    <t>Valsts vides dienests</t>
  </si>
  <si>
    <t>Valsts ieņēmumu dienests</t>
  </si>
  <si>
    <t>Neatliekamās medicīniskās palīdzības dienests</t>
  </si>
  <si>
    <t>Nacionālais veselības dienests</t>
  </si>
  <si>
    <t>Paula Stradiņa Medicīnas vēstures muzejs</t>
  </si>
  <si>
    <t>Slimību profilakses un kontroles centrs</t>
  </si>
  <si>
    <t>Valsts asinsdonoru centrs</t>
  </si>
  <si>
    <t>Veselības inspekcija</t>
  </si>
  <si>
    <t>Valsts tiesu medicīnas ekspertīzes centrs</t>
  </si>
  <si>
    <t>Zāļu valsts aģentūra</t>
  </si>
  <si>
    <t>Lauku atbalsta dienests</t>
  </si>
  <si>
    <t>Lauksaimniecības datu centrs</t>
  </si>
  <si>
    <t>Pārtikas un veterinārais dienests</t>
  </si>
  <si>
    <t>Valsts augu aizsardzības dienests</t>
  </si>
  <si>
    <t>Valsts meža dienests</t>
  </si>
  <si>
    <t>Valsts tehniskās uzraudzības aģentūra</t>
  </si>
  <si>
    <t>Pārskata periods</t>
  </si>
  <si>
    <t>uz</t>
  </si>
  <si>
    <t>Institūcija</t>
  </si>
  <si>
    <t>Datu avots: Iestāžu sniegtās atskaites Atlīdzības uzskaites sistēmas datu bāzē</t>
  </si>
  <si>
    <t>Aizsardzības ministrija</t>
  </si>
  <si>
    <t>Ārlietu ministrija</t>
  </si>
  <si>
    <t>Ekonomikas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</si>
  <si>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</si>
  <si>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</si>
  <si>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</si>
  <si>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</si>
  <si>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</si>
  <si>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Tieslietu ministrija</t>
  </si>
  <si>
    <t>Veselības ministrija</t>
  </si>
  <si>
    <t>Vides aizsardzības un reģionālās attīstības ministrija</t>
  </si>
  <si>
    <t>Zemkopības ministrija</t>
  </si>
  <si>
    <t>Iekšējās drošības birojs</t>
  </si>
  <si>
    <t>AIM resors</t>
  </si>
  <si>
    <t>EM resors</t>
  </si>
  <si>
    <t>FM resors</t>
  </si>
  <si>
    <t>IEM resors</t>
  </si>
  <si>
    <t>IZM resors</t>
  </si>
  <si>
    <t>KM resors</t>
  </si>
  <si>
    <t>LM resors</t>
  </si>
  <si>
    <t>MK resors</t>
  </si>
  <si>
    <t>SAM resors</t>
  </si>
  <si>
    <t>TM resors</t>
  </si>
  <si>
    <t>VARAM resors</t>
  </si>
  <si>
    <t>VM resors</t>
  </si>
  <si>
    <t>ZM resors</t>
  </si>
  <si>
    <t>Amatu slodzes kopā</t>
  </si>
  <si>
    <t>Vakanto amatu slodžu summa</t>
  </si>
  <si>
    <t>Vakantās slodzes procentos no kopējās slodžu summas</t>
  </si>
  <si>
    <t>Latvijas Ģeotelpiskās informācijas aģentūra</t>
  </si>
  <si>
    <t>Latvijas Nacionālais akreditācijas birojs</t>
  </si>
  <si>
    <t>Latvijas Antidopinga birojs</t>
  </si>
  <si>
    <t>Nacionālā kultūras mantojuma pārvalde</t>
  </si>
  <si>
    <t>Maksātnespējas kontroles dienests</t>
  </si>
  <si>
    <t>Finanšu izlūkošanas dienests</t>
  </si>
  <si>
    <t>N resors</t>
  </si>
  <si>
    <t>Informācija par vakantajiem amatiem valsts budžeta iestādēs</t>
  </si>
  <si>
    <t>Ugunsdrošības un civilās aizsardzības koledža</t>
  </si>
  <si>
    <t>Valsts policijas koledža</t>
  </si>
  <si>
    <t>Valsts robežsardzes koledža</t>
  </si>
  <si>
    <t>Jaunsardzes centrs</t>
  </si>
  <si>
    <t>Valsts aizsardzības loģistikas un iepirkumu centrs</t>
  </si>
  <si>
    <t>Iekšlietu ministrijas Informācijas centrs</t>
  </si>
  <si>
    <t>Valsts policija</t>
  </si>
  <si>
    <t>Veselības un darbspēju ekspertīzes ārstu valsts komisija</t>
  </si>
  <si>
    <t>KEM resors</t>
  </si>
  <si>
    <t>Klimata un enerģētikas ministrija</t>
  </si>
  <si>
    <t>AM resors</t>
  </si>
  <si>
    <t>Citas resors</t>
  </si>
  <si>
    <t>Latvijas Sporta muzejs</t>
  </si>
  <si>
    <t>tai skaitā</t>
  </si>
  <si>
    <t xml:space="preserve"> amatu slodzes uz laiku</t>
  </si>
  <si>
    <t xml:space="preserve"> vakanto amatu uz laiku slodžu summa </t>
  </si>
  <si>
    <t>ierēdņu amatu slodzes (S un I)</t>
  </si>
  <si>
    <t>vakantās ierēdņu amatu slodzes (S un I)</t>
  </si>
  <si>
    <t>darbinieku amatu slodzes (D un Iz)</t>
  </si>
  <si>
    <t>vakantās darbinieku amatu slodzes (D un Iz)</t>
  </si>
  <si>
    <t>amatpersonu ar spec.dien.pak amatu slodzes (Ap)</t>
  </si>
  <si>
    <t>vakantās amatpersonu ar spec.dien.pak amatu slodzes (Ap)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</si>
</sst>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0"/>
      <name val="Arial"/>
      <charset val="186"/>
    </font>
    <font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2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8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horizontal="center"/>
    </xf>
    <xf numFmtId="0" fontId="5" fillId="0" borderId="1" xfId="0" applyFont="1" applyBorder="1"/>
    <xf numFmtId="0" fontId="0" fillId="0" borderId="1" xfId="0" applyBorder="1"/>
    <xf numFmtId="9" fontId="0" fillId="0" borderId="0" xfId="0" applyNumberFormat="1"/>
    <xf numFmtId="9" fontId="5" fillId="0" borderId="1" xfId="0" applyNumberFormat="1" applyFont="1" applyBorder="1"/>
    <xf numFmtId="9" fontId="0" fillId="0" borderId="1" xfId="0" applyNumberFormat="1" applyBorder="1"/>
    <xf numFmtId="0" fontId="5" fillId="0" borderId="0" xfId="0" applyFont="1"/>
    <xf numFmtId="164" fontId="5" fillId="0" borderId="1" xfId="0" applyNumberFormat="1" applyFont="1" applyBorder="1"/>
    <xf numFmtId="0" fontId="6" fillId="0" borderId="0" xfId="0" applyFont="1"/>
    <xf numFmtId="9" fontId="0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0" fillId="2" borderId="0" xfId="0" applyFill="1"/>
    <xf numFmtId="0" fontId="5" fillId="2" borderId="1" xfId="0" applyFont="1" applyFill="1" applyBorder="1"/>
    <xf numFmtId="0" fontId="0" fillId="2" borderId="1" xfId="0" applyFill="1" applyBorder="1"/>
    <xf numFmtId="0" fontId="5" fillId="2" borderId="0" xfId="0" applyFont="1" applyFill="1"/>
    <xf numFmtId="14" fontId="1" fillId="2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I188"/>
  <sheetViews>
    <sheetView tabSelected="1" zoomScaleNormal="100" workbookViewId="0">
      <selection activeCell="J5" sqref="J5"/>
    </sheetView>
  </sheetViews>
  <sheetFormatPr defaultRowHeight="13.2" x14ac:dyDescent="0.25"/>
  <cols>
    <col min="1" max="1" width="58.109375" bestFit="1" customWidth="1"/>
    <col min="3" max="3" width="11" style="17" customWidth="1"/>
    <col min="4" max="4" width="10.6640625" customWidth="1"/>
    <col min="6" max="6" width="11" style="17" customWidth="1"/>
    <col min="9" max="10" width="10.88671875" customWidth="1"/>
  </cols>
  <sheetData>
    <row r="1" spans="1:35" x14ac:dyDescent="0.25">
      <c r="A1" t="s">
        <v>54</v>
      </c>
      <c r="F1"/>
    </row>
    <row r="2" spans="1:35" ht="15.6" x14ac:dyDescent="0.3">
      <c r="A2" s="15" t="s">
        <v>137</v>
      </c>
      <c r="F2"/>
    </row>
    <row r="3" spans="1:35" ht="15.6" x14ac:dyDescent="0.3">
      <c r="A3" s="1"/>
      <c r="F3"/>
    </row>
    <row r="4" spans="1:35" x14ac:dyDescent="0.25">
      <c r="A4" t="s">
        <v>97</v>
      </c>
      <c r="B4" t="s">
        <v>98</v>
      </c>
      <c r="C4" s="21">
        <v>45382</v>
      </c>
      <c r="F4"/>
    </row>
    <row r="5" spans="1:35" x14ac:dyDescent="0.25">
      <c r="F5"/>
    </row>
    <row r="6" spans="1:35" x14ac:dyDescent="0.25">
      <c r="F6"/>
    </row>
    <row r="7" spans="1:35" x14ac:dyDescent="0.25">
      <c r="A7" s="16" t="s">
        <v>99</v>
      </c>
      <c r="B7" s="11" t="s">
        <v>127</v>
      </c>
      <c r="C7" s="11" t="s">
        <v>128</v>
      </c>
      <c r="D7" s="11" t="s">
        <v>129</v>
      </c>
      <c r="E7" s="12" t="s">
        <v>151</v>
      </c>
      <c r="F7" s="12"/>
      <c r="G7" s="12"/>
      <c r="H7" s="12"/>
      <c r="I7" s="12"/>
      <c r="J7" s="12"/>
      <c r="K7" s="12"/>
      <c r="L7" s="12"/>
    </row>
    <row r="8" spans="1:35" ht="71.400000000000006" x14ac:dyDescent="0.3">
      <c r="A8" s="16"/>
      <c r="B8" s="11"/>
      <c r="C8" s="11"/>
      <c r="D8" s="11"/>
      <c r="E8" s="13" t="s">
        <v>152</v>
      </c>
      <c r="F8" s="13" t="s">
        <v>153</v>
      </c>
      <c r="G8" s="14" t="s">
        <v>154</v>
      </c>
      <c r="H8" s="14" t="s">
        <v>155</v>
      </c>
      <c r="I8" s="14" t="s">
        <v>156</v>
      </c>
      <c r="J8" s="14" t="s">
        <v>157</v>
      </c>
      <c r="K8" s="14" t="s">
        <v>158</v>
      </c>
      <c r="L8" s="14" t="s">
        <v>159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35" x14ac:dyDescent="0.25">
      <c r="A9" s="2" t="s">
        <v>114</v>
      </c>
      <c r="B9" s="2">
        <v>1710.6</v>
      </c>
      <c r="C9" s="18">
        <v>240</v>
      </c>
      <c r="D9" s="5">
        <v>0.14000000000000001</v>
      </c>
      <c r="E9" s="2">
        <v>4</v>
      </c>
      <c r="F9" s="18"/>
      <c r="G9" s="2">
        <v>463</v>
      </c>
      <c r="H9" s="2">
        <v>68</v>
      </c>
      <c r="I9" s="2">
        <v>791.6</v>
      </c>
      <c r="J9" s="2">
        <v>102</v>
      </c>
      <c r="K9" s="2"/>
      <c r="L9" s="2"/>
      <c r="Q9" s="4"/>
      <c r="T9" s="4"/>
      <c r="AE9" s="10"/>
      <c r="AH9" s="10"/>
      <c r="AI9" s="10"/>
    </row>
    <row r="10" spans="1:35" x14ac:dyDescent="0.25">
      <c r="A10" s="3" t="s">
        <v>101</v>
      </c>
      <c r="B10" s="3">
        <v>404</v>
      </c>
      <c r="C10" s="19">
        <v>44</v>
      </c>
      <c r="D10" s="6">
        <v>0.109</v>
      </c>
      <c r="E10" s="3"/>
      <c r="F10" s="19"/>
      <c r="G10" s="3">
        <v>262</v>
      </c>
      <c r="H10" s="3">
        <v>27</v>
      </c>
      <c r="I10" s="3">
        <v>56</v>
      </c>
      <c r="J10" s="3">
        <v>8</v>
      </c>
      <c r="K10" s="3"/>
      <c r="L10" s="3"/>
      <c r="Q10" s="4"/>
      <c r="T10" s="4"/>
      <c r="AE10" s="10"/>
      <c r="AH10" s="10"/>
      <c r="AI10" s="10"/>
    </row>
    <row r="11" spans="1:35" x14ac:dyDescent="0.25">
      <c r="A11" t="s">
        <v>141</v>
      </c>
      <c r="B11" s="3">
        <v>398</v>
      </c>
      <c r="C11" s="19">
        <v>67</v>
      </c>
      <c r="D11" s="6">
        <v>0.16800000000000001</v>
      </c>
      <c r="E11" s="3"/>
      <c r="F11" s="19"/>
      <c r="G11" s="3">
        <v>14</v>
      </c>
      <c r="H11" s="3">
        <v>3</v>
      </c>
      <c r="I11" s="3">
        <v>18</v>
      </c>
      <c r="J11" s="3">
        <v>3</v>
      </c>
      <c r="K11" s="3"/>
      <c r="L11" s="3"/>
      <c r="Q11" s="4"/>
      <c r="T11" s="4"/>
      <c r="AE11" s="10"/>
      <c r="AH11" s="10"/>
      <c r="AI11" s="10"/>
    </row>
    <row r="12" spans="1:35" x14ac:dyDescent="0.25">
      <c r="A12" s="3" t="s">
        <v>130</v>
      </c>
      <c r="B12" s="3">
        <v>281.60000000000002</v>
      </c>
      <c r="C12" s="19">
        <v>22</v>
      </c>
      <c r="D12" s="6">
        <v>7.8E-2</v>
      </c>
      <c r="E12" s="3"/>
      <c r="F12" s="19"/>
      <c r="G12" s="3">
        <v>16</v>
      </c>
      <c r="H12" s="3">
        <v>1</v>
      </c>
      <c r="I12" s="3">
        <v>265.60000000000002</v>
      </c>
      <c r="J12" s="3">
        <v>21</v>
      </c>
      <c r="K12" s="3"/>
      <c r="L12" s="3"/>
      <c r="Q12" s="4"/>
      <c r="T12" s="4"/>
      <c r="AE12" s="10"/>
      <c r="AH12" s="10"/>
      <c r="AI12" s="10"/>
    </row>
    <row r="13" spans="1:35" x14ac:dyDescent="0.25">
      <c r="A13" s="3" t="s">
        <v>0</v>
      </c>
      <c r="B13" s="3">
        <v>68</v>
      </c>
      <c r="C13" s="19">
        <v>10</v>
      </c>
      <c r="D13" s="6">
        <v>0.14699999999999999</v>
      </c>
      <c r="E13" s="3"/>
      <c r="F13" s="19"/>
      <c r="G13" s="3"/>
      <c r="H13" s="3"/>
      <c r="I13" s="3">
        <v>68</v>
      </c>
      <c r="J13" s="3">
        <v>10</v>
      </c>
      <c r="K13" s="3"/>
      <c r="L13" s="3"/>
      <c r="Q13" s="4"/>
      <c r="T13" s="4"/>
      <c r="AE13" s="10"/>
      <c r="AH13" s="10"/>
      <c r="AI13" s="10"/>
    </row>
    <row r="14" spans="1:35" x14ac:dyDescent="0.25">
      <c r="A14" t="s">
        <v>142</v>
      </c>
      <c r="B14" s="3">
        <v>165</v>
      </c>
      <c r="C14" s="19">
        <v>28</v>
      </c>
      <c r="D14" s="6">
        <v>0.17</v>
      </c>
      <c r="E14" s="3"/>
      <c r="F14" s="19"/>
      <c r="G14" s="3">
        <v>102</v>
      </c>
      <c r="H14" s="3">
        <v>18</v>
      </c>
      <c r="I14" s="3">
        <v>63</v>
      </c>
      <c r="J14" s="3">
        <v>10</v>
      </c>
      <c r="K14" s="3"/>
      <c r="L14" s="3"/>
      <c r="Q14" s="4"/>
      <c r="T14" s="4"/>
      <c r="AE14" s="10"/>
      <c r="AH14" s="10"/>
      <c r="AI14" s="10"/>
    </row>
    <row r="15" spans="1:35" x14ac:dyDescent="0.25">
      <c r="A15" s="3" t="s">
        <v>1</v>
      </c>
      <c r="B15" s="3">
        <v>394</v>
      </c>
      <c r="C15" s="19">
        <v>69</v>
      </c>
      <c r="D15" s="6">
        <v>0.17499999999999999</v>
      </c>
      <c r="E15" s="3">
        <v>4</v>
      </c>
      <c r="F15" s="19"/>
      <c r="G15" s="3">
        <v>69</v>
      </c>
      <c r="H15" s="3">
        <v>19</v>
      </c>
      <c r="I15" s="3">
        <v>321</v>
      </c>
      <c r="J15" s="3">
        <v>50</v>
      </c>
      <c r="K15" s="3"/>
      <c r="L15" s="3"/>
      <c r="Q15" s="4"/>
      <c r="T15" s="4"/>
      <c r="AE15" s="10"/>
      <c r="AH15" s="10"/>
      <c r="AI15" s="10"/>
    </row>
    <row r="16" spans="1:35" x14ac:dyDescent="0.25">
      <c r="A16" s="2" t="s">
        <v>148</v>
      </c>
      <c r="B16" s="2">
        <v>611</v>
      </c>
      <c r="C16" s="18">
        <v>4</v>
      </c>
      <c r="D16" s="5">
        <v>7.0000000000000001E-3</v>
      </c>
      <c r="E16" s="2"/>
      <c r="F16" s="18"/>
      <c r="G16" s="2">
        <v>539</v>
      </c>
      <c r="H16" s="2">
        <v>4</v>
      </c>
      <c r="I16" s="2">
        <v>72</v>
      </c>
      <c r="J16" s="2"/>
      <c r="K16" s="2"/>
      <c r="L16" s="2"/>
      <c r="Q16" s="4"/>
      <c r="T16" s="4"/>
      <c r="AE16" s="10"/>
      <c r="AH16" s="10"/>
      <c r="AI16" s="10"/>
    </row>
    <row r="17" spans="1:35" x14ac:dyDescent="0.25">
      <c r="A17" s="3" t="s">
        <v>102</v>
      </c>
      <c r="B17" s="3">
        <v>611</v>
      </c>
      <c r="C17" s="19">
        <v>4</v>
      </c>
      <c r="D17" s="6">
        <v>7.0000000000000001E-3</v>
      </c>
      <c r="E17" s="3"/>
      <c r="F17" s="19"/>
      <c r="G17" s="3">
        <v>539</v>
      </c>
      <c r="H17" s="3">
        <v>4</v>
      </c>
      <c r="I17" s="3">
        <v>72</v>
      </c>
      <c r="J17" s="3"/>
      <c r="K17" s="3"/>
      <c r="L17" s="3"/>
      <c r="Q17" s="4"/>
      <c r="T17" s="4"/>
      <c r="AE17" s="10"/>
      <c r="AH17" s="10"/>
      <c r="AI17" s="10"/>
    </row>
    <row r="18" spans="1:35" x14ac:dyDescent="0.25">
      <c r="A18" s="2" t="s">
        <v>149</v>
      </c>
      <c r="B18" s="2">
        <v>241</v>
      </c>
      <c r="C18" s="18">
        <v>34.5</v>
      </c>
      <c r="D18" s="5">
        <v>0.14299999999999999</v>
      </c>
      <c r="E18" s="2"/>
      <c r="F18" s="18"/>
      <c r="G18" s="2"/>
      <c r="H18" s="2"/>
      <c r="I18" s="2">
        <v>61</v>
      </c>
      <c r="J18" s="2">
        <v>12.5</v>
      </c>
      <c r="K18" s="2"/>
      <c r="L18" s="2"/>
      <c r="Q18" s="4"/>
      <c r="T18" s="4"/>
      <c r="AE18" s="10"/>
      <c r="AH18" s="10"/>
      <c r="AI18" s="10"/>
    </row>
    <row r="19" spans="1:35" x14ac:dyDescent="0.25">
      <c r="A19" s="3" t="s">
        <v>55</v>
      </c>
      <c r="B19" s="3">
        <v>71</v>
      </c>
      <c r="C19" s="19">
        <v>11.5</v>
      </c>
      <c r="D19" s="6">
        <v>0.16200000000000001</v>
      </c>
      <c r="E19" s="3"/>
      <c r="F19" s="19"/>
      <c r="G19" s="3"/>
      <c r="H19" s="3"/>
      <c r="I19" s="3">
        <v>39</v>
      </c>
      <c r="J19" s="3">
        <v>11.5</v>
      </c>
      <c r="K19" s="3"/>
      <c r="L19" s="3"/>
      <c r="Q19" s="4"/>
      <c r="T19" s="4"/>
      <c r="AE19" s="10"/>
      <c r="AH19" s="10"/>
      <c r="AI19" s="10"/>
    </row>
    <row r="20" spans="1:35" x14ac:dyDescent="0.25">
      <c r="A20" s="3" t="s">
        <v>42</v>
      </c>
      <c r="B20" s="3">
        <v>170</v>
      </c>
      <c r="C20" s="19">
        <v>23</v>
      </c>
      <c r="D20" s="6">
        <v>0.13500000000000001</v>
      </c>
      <c r="E20" s="3"/>
      <c r="F20" s="19"/>
      <c r="G20" s="3"/>
      <c r="H20" s="3"/>
      <c r="I20" s="3">
        <v>22</v>
      </c>
      <c r="J20" s="3">
        <v>1</v>
      </c>
      <c r="K20" s="3"/>
      <c r="L20" s="3"/>
      <c r="Q20" s="4"/>
      <c r="T20" s="4"/>
      <c r="AE20" s="10"/>
      <c r="AH20" s="10"/>
      <c r="AI20" s="10"/>
    </row>
    <row r="21" spans="1:35" x14ac:dyDescent="0.25">
      <c r="A21" s="2" t="s">
        <v>115</v>
      </c>
      <c r="B21" s="2">
        <v>1293</v>
      </c>
      <c r="C21" s="18">
        <v>127</v>
      </c>
      <c r="D21" s="5">
        <v>9.8000000000000004E-2</v>
      </c>
      <c r="E21" s="2">
        <v>106</v>
      </c>
      <c r="F21" s="18">
        <v>10</v>
      </c>
      <c r="G21" s="2">
        <v>688</v>
      </c>
      <c r="H21" s="2">
        <v>73</v>
      </c>
      <c r="I21" s="2">
        <v>493</v>
      </c>
      <c r="J21" s="2">
        <v>44</v>
      </c>
      <c r="K21" s="2"/>
      <c r="L21" s="2"/>
      <c r="Q21" s="4"/>
      <c r="T21" s="4"/>
      <c r="AE21" s="10"/>
      <c r="AH21" s="10"/>
      <c r="AI21" s="10"/>
    </row>
    <row r="22" spans="1:35" x14ac:dyDescent="0.25">
      <c r="A22" s="3" t="s">
        <v>103</v>
      </c>
      <c r="B22" s="3">
        <v>202</v>
      </c>
      <c r="C22" s="19">
        <v>23</v>
      </c>
      <c r="D22" s="6">
        <v>0.114</v>
      </c>
      <c r="E22" s="3">
        <v>7</v>
      </c>
      <c r="F22" s="19">
        <v>1</v>
      </c>
      <c r="G22" s="3">
        <v>151</v>
      </c>
      <c r="H22" s="3">
        <v>21</v>
      </c>
      <c r="I22" s="3">
        <v>38</v>
      </c>
      <c r="J22" s="3">
        <v>1</v>
      </c>
      <c r="K22" s="3"/>
      <c r="L22" s="3"/>
      <c r="Q22" s="4"/>
      <c r="T22" s="4"/>
      <c r="AE22" s="10"/>
      <c r="AH22" s="10"/>
      <c r="AI22" s="10"/>
    </row>
    <row r="23" spans="1:35" x14ac:dyDescent="0.25">
      <c r="A23" s="3" t="s">
        <v>5</v>
      </c>
      <c r="B23" s="3">
        <v>100</v>
      </c>
      <c r="C23" s="19">
        <v>13</v>
      </c>
      <c r="D23" s="6">
        <v>0.13</v>
      </c>
      <c r="E23" s="3"/>
      <c r="F23" s="19"/>
      <c r="G23" s="3">
        <v>68</v>
      </c>
      <c r="H23" s="3">
        <v>13</v>
      </c>
      <c r="I23" s="3">
        <v>32</v>
      </c>
      <c r="J23" s="3"/>
      <c r="K23" s="3"/>
      <c r="L23" s="3"/>
      <c r="Q23" s="4"/>
      <c r="T23" s="4"/>
      <c r="AE23" s="10"/>
      <c r="AH23" s="10"/>
      <c r="AI23" s="10"/>
    </row>
    <row r="24" spans="1:35" x14ac:dyDescent="0.25">
      <c r="A24" s="3" t="s">
        <v>6</v>
      </c>
      <c r="B24" s="3">
        <v>473</v>
      </c>
      <c r="C24" s="19">
        <v>35</v>
      </c>
      <c r="D24" s="6">
        <v>7.3999999999999996E-2</v>
      </c>
      <c r="E24" s="3"/>
      <c r="F24" s="19"/>
      <c r="G24" s="3">
        <v>240</v>
      </c>
      <c r="H24" s="3">
        <v>20</v>
      </c>
      <c r="I24" s="3">
        <v>233</v>
      </c>
      <c r="J24" s="3">
        <v>15</v>
      </c>
      <c r="K24" s="3"/>
      <c r="L24" s="3"/>
      <c r="Q24" s="4"/>
      <c r="T24" s="4"/>
      <c r="AE24" s="10"/>
      <c r="AH24" s="10"/>
      <c r="AI24" s="10"/>
    </row>
    <row r="25" spans="1:35" x14ac:dyDescent="0.25">
      <c r="A25" s="3" t="s">
        <v>7</v>
      </c>
      <c r="B25" s="3">
        <v>72</v>
      </c>
      <c r="C25" s="19">
        <v>12</v>
      </c>
      <c r="D25" s="6">
        <v>0.16700000000000001</v>
      </c>
      <c r="E25" s="3"/>
      <c r="F25" s="19"/>
      <c r="G25" s="3">
        <v>63</v>
      </c>
      <c r="H25" s="3">
        <v>9</v>
      </c>
      <c r="I25" s="3">
        <v>9</v>
      </c>
      <c r="J25" s="3">
        <v>3</v>
      </c>
      <c r="K25" s="3"/>
      <c r="L25" s="3"/>
      <c r="Q25" s="4"/>
      <c r="T25" s="4"/>
      <c r="AE25" s="10"/>
      <c r="AH25" s="10"/>
      <c r="AI25" s="10"/>
    </row>
    <row r="26" spans="1:35" x14ac:dyDescent="0.25">
      <c r="A26" s="3" t="s">
        <v>8</v>
      </c>
      <c r="B26" s="3">
        <v>310</v>
      </c>
      <c r="C26" s="19">
        <v>37</v>
      </c>
      <c r="D26" s="6">
        <v>0.11899999999999999</v>
      </c>
      <c r="E26" s="3">
        <v>99</v>
      </c>
      <c r="F26" s="19">
        <v>9</v>
      </c>
      <c r="G26" s="3">
        <v>53</v>
      </c>
      <c r="H26" s="3">
        <v>5</v>
      </c>
      <c r="I26" s="3">
        <v>158</v>
      </c>
      <c r="J26" s="3">
        <v>23</v>
      </c>
      <c r="K26" s="3"/>
      <c r="L26" s="3"/>
      <c r="Q26" s="4"/>
      <c r="T26" s="4"/>
      <c r="AE26" s="10"/>
      <c r="AH26" s="10"/>
      <c r="AI26" s="10"/>
    </row>
    <row r="27" spans="1:35" x14ac:dyDescent="0.25">
      <c r="A27" s="3" t="s">
        <v>131</v>
      </c>
      <c r="B27" s="3">
        <v>21</v>
      </c>
      <c r="C27" s="19"/>
      <c r="D27" s="6"/>
      <c r="E27" s="3"/>
      <c r="F27" s="19"/>
      <c r="G27" s="3">
        <v>19</v>
      </c>
      <c r="H27" s="3"/>
      <c r="I27" s="3">
        <v>2</v>
      </c>
      <c r="J27" s="3"/>
      <c r="K27" s="3"/>
      <c r="L27" s="3"/>
      <c r="Q27" s="4"/>
      <c r="T27" s="4"/>
      <c r="AE27" s="10"/>
      <c r="AH27" s="10"/>
      <c r="AI27" s="10"/>
    </row>
    <row r="28" spans="1:35" x14ac:dyDescent="0.25">
      <c r="A28" s="3" t="s">
        <v>9</v>
      </c>
      <c r="B28" s="3">
        <v>115</v>
      </c>
      <c r="C28" s="19">
        <v>7</v>
      </c>
      <c r="D28" s="6">
        <v>6.0999999999999999E-2</v>
      </c>
      <c r="E28" s="3"/>
      <c r="F28" s="19"/>
      <c r="G28" s="3">
        <v>94</v>
      </c>
      <c r="H28" s="3">
        <v>5</v>
      </c>
      <c r="I28" s="3">
        <v>21</v>
      </c>
      <c r="J28" s="3">
        <v>2</v>
      </c>
      <c r="K28" s="3"/>
      <c r="L28" s="3"/>
      <c r="Q28" s="4"/>
      <c r="T28" s="4"/>
      <c r="AE28" s="10"/>
      <c r="AH28" s="10"/>
      <c r="AI28" s="10"/>
    </row>
    <row r="29" spans="1:35" x14ac:dyDescent="0.25">
      <c r="A29" s="2" t="s">
        <v>116</v>
      </c>
      <c r="B29" s="2">
        <v>5005</v>
      </c>
      <c r="C29" s="18">
        <v>403</v>
      </c>
      <c r="D29" s="5">
        <v>8.1000000000000003E-2</v>
      </c>
      <c r="E29" s="2">
        <v>92</v>
      </c>
      <c r="F29" s="18">
        <v>17</v>
      </c>
      <c r="G29" s="2">
        <v>4337</v>
      </c>
      <c r="H29" s="2">
        <v>356</v>
      </c>
      <c r="I29" s="2">
        <v>576</v>
      </c>
      <c r="J29" s="2">
        <v>30</v>
      </c>
      <c r="K29" s="2"/>
      <c r="L29" s="2"/>
      <c r="Q29" s="4"/>
      <c r="T29" s="4"/>
      <c r="AE29" s="10"/>
      <c r="AH29" s="10"/>
      <c r="AI29" s="10"/>
    </row>
    <row r="30" spans="1:35" x14ac:dyDescent="0.25">
      <c r="A30" s="3" t="s">
        <v>10</v>
      </c>
      <c r="B30" s="3">
        <v>418</v>
      </c>
      <c r="C30" s="19">
        <v>12</v>
      </c>
      <c r="D30" s="6">
        <v>2.9000000000000001E-2</v>
      </c>
      <c r="E30" s="3"/>
      <c r="F30" s="19"/>
      <c r="G30" s="3">
        <v>372</v>
      </c>
      <c r="H30" s="3">
        <v>11</v>
      </c>
      <c r="I30" s="3">
        <v>46</v>
      </c>
      <c r="J30" s="3">
        <v>1</v>
      </c>
      <c r="K30" s="3"/>
      <c r="L30" s="3"/>
      <c r="Q30" s="4"/>
      <c r="T30" s="4"/>
      <c r="AE30" s="10"/>
      <c r="AH30" s="10"/>
      <c r="AI30" s="10"/>
    </row>
    <row r="31" spans="1:35" x14ac:dyDescent="0.25">
      <c r="A31" s="3" t="s">
        <v>11</v>
      </c>
      <c r="B31" s="3">
        <v>455</v>
      </c>
      <c r="C31" s="19">
        <v>15</v>
      </c>
      <c r="D31" s="6">
        <v>3.3000000000000002E-2</v>
      </c>
      <c r="E31" s="3">
        <v>82</v>
      </c>
      <c r="F31" s="19">
        <v>8</v>
      </c>
      <c r="G31" s="3">
        <v>327</v>
      </c>
      <c r="H31" s="3">
        <v>6</v>
      </c>
      <c r="I31" s="3">
        <v>46</v>
      </c>
      <c r="J31" s="3">
        <v>1</v>
      </c>
      <c r="K31" s="3"/>
      <c r="L31" s="3"/>
      <c r="Q31" s="4"/>
      <c r="T31" s="4"/>
      <c r="AE31" s="10"/>
      <c r="AH31" s="10"/>
      <c r="AI31" s="10"/>
    </row>
    <row r="32" spans="1:35" x14ac:dyDescent="0.25">
      <c r="A32" s="3" t="s">
        <v>12</v>
      </c>
      <c r="B32" s="3">
        <v>4</v>
      </c>
      <c r="C32" s="19">
        <v>2</v>
      </c>
      <c r="D32" s="6">
        <v>0.5</v>
      </c>
      <c r="E32" s="3"/>
      <c r="F32" s="19"/>
      <c r="G32" s="3"/>
      <c r="H32" s="3"/>
      <c r="I32" s="3">
        <v>4</v>
      </c>
      <c r="J32" s="3">
        <v>2</v>
      </c>
      <c r="K32" s="3"/>
      <c r="L32" s="3"/>
      <c r="Q32" s="4"/>
      <c r="T32" s="4"/>
      <c r="AE32" s="10"/>
      <c r="AH32" s="10"/>
      <c r="AI32" s="10"/>
    </row>
    <row r="33" spans="1:35" x14ac:dyDescent="0.25">
      <c r="A33" s="3" t="s">
        <v>14</v>
      </c>
      <c r="B33" s="3">
        <v>67</v>
      </c>
      <c r="C33" s="19">
        <v>10</v>
      </c>
      <c r="D33" s="6">
        <v>0.14899999999999999</v>
      </c>
      <c r="E33" s="3"/>
      <c r="F33" s="19"/>
      <c r="G33" s="3">
        <v>61</v>
      </c>
      <c r="H33" s="3">
        <v>9</v>
      </c>
      <c r="I33" s="3">
        <v>6</v>
      </c>
      <c r="J33" s="3">
        <v>1</v>
      </c>
      <c r="K33" s="3"/>
      <c r="L33" s="3"/>
      <c r="Q33" s="4"/>
      <c r="T33" s="4"/>
      <c r="AE33" s="10"/>
      <c r="AH33" s="10"/>
      <c r="AI33" s="10"/>
    </row>
    <row r="34" spans="1:35" x14ac:dyDescent="0.25">
      <c r="A34" s="3" t="s">
        <v>13</v>
      </c>
      <c r="B34" s="3">
        <v>23</v>
      </c>
      <c r="C34" s="19"/>
      <c r="D34" s="6"/>
      <c r="E34" s="3"/>
      <c r="F34" s="19"/>
      <c r="G34" s="3">
        <v>22</v>
      </c>
      <c r="H34" s="3"/>
      <c r="I34" s="3">
        <v>1</v>
      </c>
      <c r="J34" s="3"/>
      <c r="K34" s="3"/>
      <c r="L34" s="3"/>
      <c r="Q34" s="4"/>
      <c r="T34" s="4"/>
      <c r="AE34" s="10"/>
      <c r="AH34" s="10"/>
      <c r="AI34" s="10"/>
    </row>
    <row r="35" spans="1:35" x14ac:dyDescent="0.25">
      <c r="A35" s="3" t="s">
        <v>82</v>
      </c>
      <c r="B35" s="3">
        <v>3803</v>
      </c>
      <c r="C35" s="19">
        <v>336</v>
      </c>
      <c r="D35" s="6">
        <v>8.7999999999999995E-2</v>
      </c>
      <c r="E35" s="3"/>
      <c r="F35" s="19"/>
      <c r="G35" s="3">
        <v>3380</v>
      </c>
      <c r="H35" s="3">
        <v>314</v>
      </c>
      <c r="I35" s="3">
        <v>423</v>
      </c>
      <c r="J35" s="3">
        <v>22</v>
      </c>
      <c r="K35" s="3"/>
      <c r="L35" s="3"/>
      <c r="Q35" s="4"/>
      <c r="T35" s="4"/>
      <c r="AE35" s="10"/>
      <c r="AH35" s="10"/>
      <c r="AI35" s="10"/>
    </row>
    <row r="36" spans="1:35" x14ac:dyDescent="0.25">
      <c r="A36" t="s">
        <v>15</v>
      </c>
      <c r="B36" s="3">
        <v>235</v>
      </c>
      <c r="C36" s="19">
        <v>28</v>
      </c>
      <c r="D36" s="6">
        <v>0.11899999999999999</v>
      </c>
      <c r="E36" s="3">
        <v>10</v>
      </c>
      <c r="F36" s="19">
        <v>9</v>
      </c>
      <c r="G36" s="3">
        <v>175</v>
      </c>
      <c r="H36" s="3">
        <v>16</v>
      </c>
      <c r="I36" s="3">
        <v>50</v>
      </c>
      <c r="J36" s="3">
        <v>3</v>
      </c>
      <c r="K36" s="3"/>
      <c r="L36" s="3"/>
      <c r="Q36" s="4"/>
      <c r="T36" s="4"/>
      <c r="AE36" s="10"/>
      <c r="AH36" s="10"/>
      <c r="AI36" s="10"/>
    </row>
    <row r="37" spans="1:35" x14ac:dyDescent="0.25">
      <c r="A37" s="2" t="s">
        <v>117</v>
      </c>
      <c r="B37" s="2">
        <v>15334</v>
      </c>
      <c r="C37" s="18">
        <v>2723</v>
      </c>
      <c r="D37" s="5">
        <v>0.17799999999999999</v>
      </c>
      <c r="E37" s="2"/>
      <c r="F37" s="18"/>
      <c r="G37" s="2">
        <v>431</v>
      </c>
      <c r="H37" s="2">
        <v>29</v>
      </c>
      <c r="I37" s="2">
        <v>3236</v>
      </c>
      <c r="J37" s="2">
        <v>347</v>
      </c>
      <c r="K37" s="2">
        <v>11662</v>
      </c>
      <c r="L37" s="2">
        <v>2347</v>
      </c>
      <c r="Q37" s="4"/>
      <c r="T37" s="4"/>
      <c r="AE37" s="10"/>
      <c r="AH37" s="10"/>
      <c r="AI37" s="10"/>
    </row>
    <row r="38" spans="1:35" x14ac:dyDescent="0.25">
      <c r="A38" s="3" t="s">
        <v>104</v>
      </c>
      <c r="B38" s="3">
        <v>147</v>
      </c>
      <c r="C38" s="19">
        <v>13</v>
      </c>
      <c r="D38" s="6">
        <v>8.7999999999999995E-2</v>
      </c>
      <c r="E38" s="3"/>
      <c r="F38" s="19"/>
      <c r="G38" s="3">
        <v>116</v>
      </c>
      <c r="H38" s="3">
        <v>7</v>
      </c>
      <c r="I38" s="3">
        <v>30</v>
      </c>
      <c r="J38" s="3">
        <v>6</v>
      </c>
      <c r="K38" s="3"/>
      <c r="L38" s="3"/>
      <c r="Q38" s="4"/>
      <c r="T38" s="4"/>
      <c r="AE38" s="10"/>
      <c r="AH38" s="10"/>
      <c r="AI38" s="10"/>
    </row>
    <row r="39" spans="1:35" x14ac:dyDescent="0.25">
      <c r="A39" s="3" t="s">
        <v>135</v>
      </c>
      <c r="B39" s="3">
        <v>91</v>
      </c>
      <c r="C39" s="19">
        <v>10</v>
      </c>
      <c r="D39" s="6">
        <v>0.11</v>
      </c>
      <c r="E39" s="3"/>
      <c r="F39" s="19"/>
      <c r="G39" s="3">
        <v>23</v>
      </c>
      <c r="H39" s="3">
        <v>3</v>
      </c>
      <c r="I39" s="3">
        <v>68</v>
      </c>
      <c r="J39" s="3">
        <v>7</v>
      </c>
      <c r="K39" s="3"/>
      <c r="L39" s="3"/>
      <c r="Q39" s="4"/>
      <c r="T39" s="4"/>
      <c r="AE39" s="10"/>
      <c r="AH39" s="10"/>
      <c r="AI39" s="10"/>
    </row>
    <row r="40" spans="1:35" x14ac:dyDescent="0.25">
      <c r="A40" s="3" t="s">
        <v>113</v>
      </c>
      <c r="B40" s="3">
        <v>96</v>
      </c>
      <c r="C40" s="19">
        <v>7</v>
      </c>
      <c r="D40" s="6">
        <v>7.2999999999999995E-2</v>
      </c>
      <c r="E40" s="3"/>
      <c r="F40" s="19"/>
      <c r="G40" s="3">
        <v>4</v>
      </c>
      <c r="H40" s="3"/>
      <c r="I40" s="3">
        <v>24</v>
      </c>
      <c r="J40" s="3">
        <v>2</v>
      </c>
      <c r="K40" s="3">
        <v>68</v>
      </c>
      <c r="L40" s="3">
        <v>5</v>
      </c>
      <c r="Q40" s="4"/>
      <c r="T40" s="4"/>
      <c r="AE40" s="10"/>
      <c r="AH40" s="10"/>
      <c r="AI40" s="10"/>
    </row>
    <row r="41" spans="1:35" x14ac:dyDescent="0.25">
      <c r="A41" s="3" t="s">
        <v>143</v>
      </c>
      <c r="B41" s="3">
        <v>302</v>
      </c>
      <c r="C41" s="19">
        <v>35</v>
      </c>
      <c r="D41" s="6">
        <v>0.11600000000000001</v>
      </c>
      <c r="E41" s="3"/>
      <c r="F41" s="19"/>
      <c r="G41" s="3">
        <v>18</v>
      </c>
      <c r="H41" s="3">
        <v>3</v>
      </c>
      <c r="I41" s="3">
        <v>284</v>
      </c>
      <c r="J41" s="3">
        <v>32</v>
      </c>
      <c r="K41" s="3"/>
      <c r="L41" s="3"/>
      <c r="Q41" s="4"/>
      <c r="T41" s="4"/>
      <c r="AE41" s="10"/>
      <c r="AH41" s="10"/>
      <c r="AI41" s="10"/>
    </row>
    <row r="42" spans="1:35" x14ac:dyDescent="0.25">
      <c r="A42" s="3" t="s">
        <v>16</v>
      </c>
      <c r="B42" s="3">
        <v>91</v>
      </c>
      <c r="C42" s="19">
        <v>2</v>
      </c>
      <c r="D42" s="6">
        <v>2.1999999999999999E-2</v>
      </c>
      <c r="E42" s="3"/>
      <c r="F42" s="19"/>
      <c r="G42" s="3">
        <v>10</v>
      </c>
      <c r="H42" s="3">
        <v>1</v>
      </c>
      <c r="I42" s="3">
        <v>77</v>
      </c>
      <c r="J42" s="3">
        <v>1</v>
      </c>
      <c r="K42" s="3"/>
      <c r="L42" s="3"/>
      <c r="Q42" s="4"/>
      <c r="T42" s="4"/>
      <c r="AE42" s="10"/>
      <c r="AH42" s="10"/>
      <c r="AI42" s="10"/>
    </row>
    <row r="43" spans="1:35" x14ac:dyDescent="0.25">
      <c r="A43" s="3" t="s">
        <v>17</v>
      </c>
      <c r="B43" s="3">
        <v>318</v>
      </c>
      <c r="C43" s="19">
        <v>34</v>
      </c>
      <c r="D43" s="6">
        <v>0.107</v>
      </c>
      <c r="E43" s="3"/>
      <c r="F43" s="19"/>
      <c r="G43" s="3">
        <v>54</v>
      </c>
      <c r="H43" s="3">
        <v>7</v>
      </c>
      <c r="I43" s="3">
        <v>264</v>
      </c>
      <c r="J43" s="3">
        <v>27</v>
      </c>
      <c r="K43" s="3"/>
      <c r="L43" s="3"/>
      <c r="Q43" s="4"/>
      <c r="T43" s="4"/>
      <c r="AE43" s="10"/>
      <c r="AH43" s="10"/>
      <c r="AI43" s="10"/>
    </row>
    <row r="44" spans="1:35" x14ac:dyDescent="0.25">
      <c r="A44" s="3" t="s">
        <v>18</v>
      </c>
      <c r="B44" s="3">
        <v>755</v>
      </c>
      <c r="C44" s="19">
        <v>42</v>
      </c>
      <c r="D44" s="6">
        <v>5.6000000000000001E-2</v>
      </c>
      <c r="E44" s="3"/>
      <c r="F44" s="19"/>
      <c r="G44" s="3">
        <v>205</v>
      </c>
      <c r="H44" s="3">
        <v>8</v>
      </c>
      <c r="I44" s="3">
        <v>550</v>
      </c>
      <c r="J44" s="3">
        <v>34</v>
      </c>
      <c r="K44" s="3"/>
      <c r="L44" s="3"/>
      <c r="Q44" s="4"/>
      <c r="T44" s="4"/>
      <c r="AE44" s="10"/>
      <c r="AH44" s="10"/>
      <c r="AI44" s="10"/>
    </row>
    <row r="45" spans="1:35" x14ac:dyDescent="0.25">
      <c r="A45" s="3" t="s">
        <v>144</v>
      </c>
      <c r="B45" s="3">
        <v>7017</v>
      </c>
      <c r="C45" s="19">
        <v>1614</v>
      </c>
      <c r="D45" s="6">
        <v>0.23</v>
      </c>
      <c r="E45" s="3"/>
      <c r="F45" s="19"/>
      <c r="G45" s="3"/>
      <c r="H45" s="3"/>
      <c r="I45" s="3">
        <v>1250</v>
      </c>
      <c r="J45" s="3">
        <v>169</v>
      </c>
      <c r="K45" s="3">
        <v>5767</v>
      </c>
      <c r="L45" s="3">
        <v>1445</v>
      </c>
      <c r="Q45" s="4"/>
      <c r="T45" s="4"/>
      <c r="AE45" s="10"/>
      <c r="AH45" s="10"/>
      <c r="AI45" s="10"/>
    </row>
    <row r="46" spans="1:35" x14ac:dyDescent="0.25">
      <c r="A46" s="3" t="s">
        <v>19</v>
      </c>
      <c r="B46" s="3">
        <v>2402</v>
      </c>
      <c r="C46" s="19">
        <v>370</v>
      </c>
      <c r="D46" s="6">
        <v>0.154</v>
      </c>
      <c r="E46" s="3"/>
      <c r="F46" s="19"/>
      <c r="G46" s="3"/>
      <c r="H46" s="3"/>
      <c r="I46" s="3">
        <v>290</v>
      </c>
      <c r="J46" s="3">
        <v>37</v>
      </c>
      <c r="K46" s="3">
        <v>2112</v>
      </c>
      <c r="L46" s="3">
        <v>333</v>
      </c>
      <c r="Q46" s="4"/>
      <c r="T46" s="4"/>
      <c r="AE46" s="10"/>
      <c r="AH46" s="10"/>
      <c r="AI46" s="10"/>
    </row>
    <row r="47" spans="1:35" x14ac:dyDescent="0.25">
      <c r="A47" s="3" t="s">
        <v>20</v>
      </c>
      <c r="B47" s="3">
        <v>3224</v>
      </c>
      <c r="C47" s="19">
        <v>377</v>
      </c>
      <c r="D47" s="6">
        <v>0.11700000000000001</v>
      </c>
      <c r="E47" s="3"/>
      <c r="F47" s="19"/>
      <c r="G47" s="3">
        <v>1</v>
      </c>
      <c r="H47" s="3"/>
      <c r="I47" s="3">
        <v>200</v>
      </c>
      <c r="J47" s="3">
        <v>9</v>
      </c>
      <c r="K47" s="3">
        <v>3023</v>
      </c>
      <c r="L47" s="3">
        <v>368</v>
      </c>
      <c r="Q47" s="4"/>
      <c r="T47" s="4"/>
      <c r="AE47" s="10"/>
      <c r="AH47" s="10"/>
      <c r="AI47" s="10"/>
    </row>
    <row r="48" spans="1:35" x14ac:dyDescent="0.25">
      <c r="A48" s="3" t="s">
        <v>138</v>
      </c>
      <c r="B48" s="3">
        <v>134</v>
      </c>
      <c r="C48" s="19">
        <v>40</v>
      </c>
      <c r="D48" s="6">
        <v>0.29899999999999999</v>
      </c>
      <c r="E48" s="3"/>
      <c r="F48" s="19"/>
      <c r="G48" s="3"/>
      <c r="H48" s="3"/>
      <c r="I48" s="3">
        <v>17</v>
      </c>
      <c r="J48" s="3">
        <v>2</v>
      </c>
      <c r="K48" s="3">
        <v>117</v>
      </c>
      <c r="L48" s="3">
        <v>38</v>
      </c>
      <c r="Q48" s="4"/>
      <c r="T48" s="4"/>
      <c r="AE48" s="10"/>
      <c r="AH48" s="10"/>
      <c r="AI48" s="10"/>
    </row>
    <row r="49" spans="1:35" x14ac:dyDescent="0.25">
      <c r="A49" s="3" t="s">
        <v>139</v>
      </c>
      <c r="B49" s="3">
        <v>462</v>
      </c>
      <c r="C49" s="19">
        <v>129</v>
      </c>
      <c r="D49" s="6">
        <v>0.27900000000000003</v>
      </c>
      <c r="E49" s="3"/>
      <c r="F49" s="19"/>
      <c r="G49" s="3"/>
      <c r="H49" s="3"/>
      <c r="I49" s="3">
        <v>102</v>
      </c>
      <c r="J49" s="3">
        <v>16</v>
      </c>
      <c r="K49" s="3">
        <v>360</v>
      </c>
      <c r="L49" s="3">
        <v>113</v>
      </c>
      <c r="Q49" s="4"/>
      <c r="T49" s="4"/>
      <c r="AE49" s="10"/>
      <c r="AH49" s="10"/>
      <c r="AI49" s="10"/>
    </row>
    <row r="50" spans="1:35" x14ac:dyDescent="0.25">
      <c r="A50" s="3" t="s">
        <v>140</v>
      </c>
      <c r="B50" s="3">
        <v>295</v>
      </c>
      <c r="C50" s="19">
        <v>50</v>
      </c>
      <c r="D50" s="6">
        <v>0.16900000000000001</v>
      </c>
      <c r="E50" s="3"/>
      <c r="F50" s="19"/>
      <c r="G50" s="3"/>
      <c r="H50" s="3"/>
      <c r="I50" s="3">
        <v>80</v>
      </c>
      <c r="J50" s="3">
        <v>5</v>
      </c>
      <c r="K50" s="3">
        <v>215</v>
      </c>
      <c r="L50" s="3">
        <v>45</v>
      </c>
      <c r="Q50" s="4"/>
      <c r="T50" s="4"/>
      <c r="AE50" s="10"/>
      <c r="AH50" s="10"/>
      <c r="AI50" s="10"/>
    </row>
    <row r="51" spans="1:35" x14ac:dyDescent="0.25">
      <c r="A51" s="2" t="s">
        <v>118</v>
      </c>
      <c r="B51" s="2">
        <v>794.71</v>
      </c>
      <c r="C51" s="18">
        <v>152.5</v>
      </c>
      <c r="D51" s="5">
        <v>0.192</v>
      </c>
      <c r="E51" s="2">
        <v>207.1</v>
      </c>
      <c r="F51" s="18">
        <v>70.5</v>
      </c>
      <c r="G51" s="2">
        <v>287</v>
      </c>
      <c r="H51" s="2">
        <v>43</v>
      </c>
      <c r="I51" s="2">
        <v>288.5</v>
      </c>
      <c r="J51" s="2">
        <v>36</v>
      </c>
      <c r="K51" s="2"/>
      <c r="L51" s="2"/>
      <c r="Q51" s="4"/>
      <c r="T51" s="4"/>
      <c r="AE51" s="10"/>
      <c r="AH51" s="10"/>
      <c r="AI51" s="10"/>
    </row>
    <row r="52" spans="1:35" x14ac:dyDescent="0.25">
      <c r="A52" s="3" t="s">
        <v>105</v>
      </c>
      <c r="B52" s="3">
        <v>250.55</v>
      </c>
      <c r="C52" s="19">
        <v>40</v>
      </c>
      <c r="D52" s="6">
        <v>0.16</v>
      </c>
      <c r="E52" s="3">
        <v>45.05</v>
      </c>
      <c r="F52" s="19">
        <v>8.5</v>
      </c>
      <c r="G52" s="3">
        <v>146</v>
      </c>
      <c r="H52" s="3">
        <v>22</v>
      </c>
      <c r="I52" s="3">
        <v>48.5</v>
      </c>
      <c r="J52" s="3">
        <v>6.5</v>
      </c>
      <c r="K52" s="3"/>
      <c r="L52" s="3"/>
      <c r="Q52" s="4"/>
      <c r="T52" s="4"/>
      <c r="AE52" s="10"/>
      <c r="AH52" s="10"/>
      <c r="AI52" s="10"/>
    </row>
    <row r="53" spans="1:35" x14ac:dyDescent="0.25">
      <c r="A53" s="3" t="s">
        <v>2</v>
      </c>
      <c r="B53" s="3">
        <v>5.61</v>
      </c>
      <c r="C53" s="19">
        <v>1.5</v>
      </c>
      <c r="D53" s="6">
        <v>0.26700000000000002</v>
      </c>
      <c r="E53" s="3"/>
      <c r="F53" s="19"/>
      <c r="G53" s="3"/>
      <c r="H53" s="3"/>
      <c r="I53" s="3">
        <v>4.5</v>
      </c>
      <c r="J53" s="3">
        <v>1.5</v>
      </c>
      <c r="K53" s="3"/>
      <c r="L53" s="3"/>
      <c r="Q53" s="4"/>
      <c r="T53" s="4"/>
      <c r="AE53" s="10"/>
      <c r="AH53" s="10"/>
      <c r="AI53" s="10"/>
    </row>
    <row r="54" spans="1:35" x14ac:dyDescent="0.25">
      <c r="A54" s="3" t="s">
        <v>21</v>
      </c>
      <c r="B54" s="3">
        <v>56</v>
      </c>
      <c r="C54" s="19">
        <v>13.5</v>
      </c>
      <c r="D54" s="6">
        <v>0.24099999999999999</v>
      </c>
      <c r="E54" s="3">
        <v>3</v>
      </c>
      <c r="F54" s="19"/>
      <c r="G54" s="3">
        <v>30</v>
      </c>
      <c r="H54" s="3">
        <v>11</v>
      </c>
      <c r="I54" s="3">
        <v>23</v>
      </c>
      <c r="J54" s="3">
        <v>2.5</v>
      </c>
      <c r="K54" s="3"/>
      <c r="L54" s="3"/>
      <c r="Q54" s="4"/>
      <c r="T54" s="4"/>
      <c r="AE54" s="10"/>
      <c r="AH54" s="10"/>
      <c r="AI54" s="10"/>
    </row>
    <row r="55" spans="1:35" x14ac:dyDescent="0.25">
      <c r="A55" s="3" t="s">
        <v>22</v>
      </c>
      <c r="B55" s="3">
        <v>53</v>
      </c>
      <c r="C55" s="19"/>
      <c r="D55" s="6"/>
      <c r="E55" s="3"/>
      <c r="F55" s="19"/>
      <c r="G55" s="3">
        <v>36</v>
      </c>
      <c r="H55" s="3"/>
      <c r="I55" s="3">
        <v>17</v>
      </c>
      <c r="J55" s="3"/>
      <c r="K55" s="3"/>
      <c r="L55" s="3"/>
      <c r="Q55" s="4"/>
      <c r="T55" s="4"/>
      <c r="AE55" s="10"/>
      <c r="AH55" s="10"/>
      <c r="AI55" s="10"/>
    </row>
    <row r="56" spans="1:35" x14ac:dyDescent="0.25">
      <c r="A56" s="3" t="s">
        <v>23</v>
      </c>
      <c r="B56" s="3">
        <v>43.05</v>
      </c>
      <c r="C56" s="19">
        <v>1</v>
      </c>
      <c r="D56" s="6">
        <v>2.3E-2</v>
      </c>
      <c r="E56" s="3">
        <v>16.05</v>
      </c>
      <c r="F56" s="19"/>
      <c r="G56" s="3"/>
      <c r="H56" s="3"/>
      <c r="I56" s="3">
        <v>27</v>
      </c>
      <c r="J56" s="3">
        <v>1</v>
      </c>
      <c r="K56" s="3"/>
      <c r="L56" s="3"/>
      <c r="Q56" s="4"/>
      <c r="T56" s="4"/>
      <c r="AE56" s="10"/>
      <c r="AH56" s="10"/>
      <c r="AI56" s="10"/>
    </row>
    <row r="57" spans="1:35" x14ac:dyDescent="0.25">
      <c r="A57" t="s">
        <v>150</v>
      </c>
      <c r="B57" s="3">
        <v>7</v>
      </c>
      <c r="C57" s="19">
        <v>1.5</v>
      </c>
      <c r="D57" s="6">
        <v>0.214</v>
      </c>
      <c r="E57" s="3"/>
      <c r="F57" s="19"/>
      <c r="G57" s="3"/>
      <c r="H57" s="3"/>
      <c r="I57" s="3">
        <v>7</v>
      </c>
      <c r="J57" s="3">
        <v>1.5</v>
      </c>
      <c r="K57" s="3"/>
      <c r="L57" s="3"/>
      <c r="Q57" s="4"/>
      <c r="T57" s="4"/>
      <c r="AE57" s="10"/>
      <c r="AH57" s="10"/>
      <c r="AI57" s="10"/>
    </row>
    <row r="58" spans="1:35" x14ac:dyDescent="0.25">
      <c r="A58" s="3" t="s">
        <v>24</v>
      </c>
      <c r="B58" s="3">
        <v>64.5</v>
      </c>
      <c r="C58" s="19">
        <v>4</v>
      </c>
      <c r="D58" s="6">
        <v>6.2E-2</v>
      </c>
      <c r="E58" s="3"/>
      <c r="F58" s="19"/>
      <c r="G58" s="3">
        <v>21</v>
      </c>
      <c r="H58" s="3">
        <v>2</v>
      </c>
      <c r="I58" s="3">
        <v>43.5</v>
      </c>
      <c r="J58" s="3">
        <v>2</v>
      </c>
      <c r="K58" s="3"/>
      <c r="L58" s="3"/>
      <c r="Q58" s="4"/>
      <c r="T58" s="4"/>
      <c r="AE58" s="10"/>
      <c r="AH58" s="10"/>
      <c r="AI58" s="10"/>
    </row>
    <row r="59" spans="1:35" x14ac:dyDescent="0.25">
      <c r="A59" s="3" t="s">
        <v>25</v>
      </c>
      <c r="B59" s="3">
        <v>142</v>
      </c>
      <c r="C59" s="19">
        <v>27</v>
      </c>
      <c r="D59" s="6">
        <v>0.19</v>
      </c>
      <c r="E59" s="3">
        <v>83</v>
      </c>
      <c r="F59" s="19">
        <v>18</v>
      </c>
      <c r="G59" s="3">
        <v>9</v>
      </c>
      <c r="H59" s="3">
        <v>2</v>
      </c>
      <c r="I59" s="3">
        <v>50</v>
      </c>
      <c r="J59" s="3">
        <v>7</v>
      </c>
      <c r="K59" s="3"/>
      <c r="L59" s="3"/>
      <c r="Q59" s="4"/>
      <c r="T59" s="4"/>
      <c r="AE59" s="10"/>
      <c r="AH59" s="10"/>
      <c r="AI59" s="10"/>
    </row>
    <row r="60" spans="1:35" x14ac:dyDescent="0.25">
      <c r="A60" s="3" t="s">
        <v>26</v>
      </c>
      <c r="B60" s="3">
        <v>173</v>
      </c>
      <c r="C60" s="19">
        <v>64</v>
      </c>
      <c r="D60" s="6">
        <v>0.37</v>
      </c>
      <c r="E60" s="3">
        <v>60</v>
      </c>
      <c r="F60" s="19">
        <v>44</v>
      </c>
      <c r="G60" s="3">
        <v>45</v>
      </c>
      <c r="H60" s="3">
        <v>6</v>
      </c>
      <c r="I60" s="3">
        <v>68</v>
      </c>
      <c r="J60" s="3">
        <v>14</v>
      </c>
      <c r="K60" s="3"/>
      <c r="L60" s="3"/>
      <c r="Q60" s="4"/>
      <c r="T60" s="4"/>
      <c r="AE60" s="10"/>
      <c r="AH60" s="10"/>
      <c r="AI60" s="10"/>
    </row>
    <row r="61" spans="1:35" x14ac:dyDescent="0.25">
      <c r="A61" s="2" t="s">
        <v>146</v>
      </c>
      <c r="B61" s="2">
        <v>54</v>
      </c>
      <c r="C61" s="18">
        <v>2</v>
      </c>
      <c r="D61" s="5">
        <v>3.6999999999999998E-2</v>
      </c>
      <c r="E61" s="2">
        <v>2</v>
      </c>
      <c r="F61" s="18"/>
      <c r="G61" s="2">
        <v>45</v>
      </c>
      <c r="H61" s="2">
        <v>2</v>
      </c>
      <c r="I61" s="2">
        <v>6</v>
      </c>
      <c r="J61" s="2"/>
      <c r="K61" s="2"/>
      <c r="L61" s="2"/>
      <c r="Q61" s="4"/>
      <c r="T61" s="4"/>
      <c r="AE61" s="10"/>
      <c r="AH61" s="10"/>
      <c r="AI61" s="10"/>
    </row>
    <row r="62" spans="1:35" x14ac:dyDescent="0.25">
      <c r="A62" s="3" t="s">
        <v>147</v>
      </c>
      <c r="B62" s="3">
        <v>54</v>
      </c>
      <c r="C62" s="19">
        <v>2</v>
      </c>
      <c r="D62" s="6">
        <v>3.6999999999999998E-2</v>
      </c>
      <c r="E62" s="3">
        <v>2</v>
      </c>
      <c r="F62" s="19"/>
      <c r="G62" s="3">
        <v>45</v>
      </c>
      <c r="H62" s="3">
        <v>2</v>
      </c>
      <c r="I62" s="3">
        <v>6</v>
      </c>
      <c r="J62" s="3"/>
      <c r="K62" s="3"/>
      <c r="L62" s="3"/>
      <c r="Q62" s="4"/>
      <c r="T62" s="4"/>
      <c r="AE62" s="10"/>
      <c r="AH62" s="10"/>
      <c r="AI62" s="10"/>
    </row>
    <row r="63" spans="1:35" x14ac:dyDescent="0.25">
      <c r="A63" s="2" t="s">
        <v>119</v>
      </c>
      <c r="B63" s="2">
        <v>1898.095</v>
      </c>
      <c r="C63" s="18">
        <v>130.85</v>
      </c>
      <c r="D63" s="5">
        <v>6.9000000000000006E-2</v>
      </c>
      <c r="E63" s="2">
        <v>4.375</v>
      </c>
      <c r="F63" s="18"/>
      <c r="G63" s="2">
        <v>212</v>
      </c>
      <c r="H63" s="2">
        <v>14</v>
      </c>
      <c r="I63" s="2">
        <v>1654.72</v>
      </c>
      <c r="J63" s="2">
        <v>114.85</v>
      </c>
      <c r="K63" s="2"/>
      <c r="L63" s="2"/>
      <c r="Q63" s="4"/>
      <c r="T63" s="4"/>
      <c r="AE63" s="10"/>
      <c r="AH63" s="10"/>
      <c r="AI63" s="10"/>
    </row>
    <row r="64" spans="1:35" x14ac:dyDescent="0.25">
      <c r="A64" s="3" t="s">
        <v>106</v>
      </c>
      <c r="B64" s="3">
        <v>117</v>
      </c>
      <c r="C64" s="19">
        <v>11</v>
      </c>
      <c r="D64" s="6">
        <v>9.4E-2</v>
      </c>
      <c r="E64" s="3"/>
      <c r="F64" s="19"/>
      <c r="G64" s="3">
        <v>72</v>
      </c>
      <c r="H64" s="3">
        <v>8</v>
      </c>
      <c r="I64" s="3">
        <v>44</v>
      </c>
      <c r="J64" s="3">
        <v>3</v>
      </c>
      <c r="K64" s="3"/>
      <c r="L64" s="3"/>
      <c r="Q64" s="4"/>
      <c r="T64" s="4"/>
      <c r="AE64" s="10"/>
      <c r="AH64" s="10"/>
      <c r="AI64" s="10"/>
    </row>
    <row r="65" spans="1:35" x14ac:dyDescent="0.25">
      <c r="A65" s="3" t="s">
        <v>40</v>
      </c>
      <c r="B65" s="3">
        <v>79</v>
      </c>
      <c r="C65" s="19">
        <v>21</v>
      </c>
      <c r="D65" s="6">
        <v>0.26600000000000001</v>
      </c>
      <c r="E65" s="3"/>
      <c r="F65" s="19"/>
      <c r="G65" s="3"/>
      <c r="H65" s="3"/>
      <c r="I65" s="3">
        <v>76</v>
      </c>
      <c r="J65" s="3">
        <v>20</v>
      </c>
      <c r="K65" s="3"/>
      <c r="L65" s="3"/>
      <c r="Q65" s="4"/>
      <c r="T65" s="4"/>
      <c r="AE65" s="10"/>
      <c r="AH65" s="10"/>
      <c r="AI65" s="10"/>
    </row>
    <row r="66" spans="1:35" x14ac:dyDescent="0.25">
      <c r="A66" s="3" t="s">
        <v>27</v>
      </c>
      <c r="B66" s="3">
        <v>61.55</v>
      </c>
      <c r="C66" s="19">
        <v>11</v>
      </c>
      <c r="D66" s="6">
        <v>0.17899999999999999</v>
      </c>
      <c r="E66" s="3"/>
      <c r="F66" s="19"/>
      <c r="G66" s="3"/>
      <c r="H66" s="3"/>
      <c r="I66" s="3">
        <v>61.55</v>
      </c>
      <c r="J66" s="3">
        <v>11</v>
      </c>
      <c r="K66" s="3"/>
      <c r="L66" s="3"/>
      <c r="Q66" s="4"/>
      <c r="T66" s="4"/>
      <c r="AE66" s="10"/>
      <c r="AH66" s="10"/>
      <c r="AI66" s="10"/>
    </row>
    <row r="67" spans="1:35" x14ac:dyDescent="0.25">
      <c r="A67" s="3" t="s">
        <v>28</v>
      </c>
      <c r="B67" s="3">
        <v>71.599999999999994</v>
      </c>
      <c r="C67" s="19">
        <v>5.6</v>
      </c>
      <c r="D67" s="6">
        <v>7.8E-2</v>
      </c>
      <c r="E67" s="3"/>
      <c r="F67" s="19"/>
      <c r="G67" s="3"/>
      <c r="H67" s="3"/>
      <c r="I67" s="3">
        <v>67.599999999999994</v>
      </c>
      <c r="J67" s="3">
        <v>4.5999999999999996</v>
      </c>
      <c r="K67" s="3"/>
      <c r="L67" s="3"/>
      <c r="Q67" s="4"/>
      <c r="T67" s="4"/>
      <c r="AE67" s="10"/>
      <c r="AH67" s="10"/>
      <c r="AI67" s="10"/>
    </row>
    <row r="68" spans="1:35" x14ac:dyDescent="0.25">
      <c r="A68" s="3" t="s">
        <v>29</v>
      </c>
      <c r="B68" s="3">
        <v>389</v>
      </c>
      <c r="C68" s="19">
        <v>21</v>
      </c>
      <c r="D68" s="6">
        <v>5.3999999999999999E-2</v>
      </c>
      <c r="E68" s="3"/>
      <c r="F68" s="19"/>
      <c r="G68" s="3">
        <v>86</v>
      </c>
      <c r="H68" s="3">
        <v>5</v>
      </c>
      <c r="I68" s="3">
        <v>303</v>
      </c>
      <c r="J68" s="3">
        <v>16</v>
      </c>
      <c r="K68" s="3"/>
      <c r="L68" s="3"/>
      <c r="Q68" s="4"/>
      <c r="T68" s="4"/>
      <c r="AE68" s="10"/>
      <c r="AH68" s="10"/>
      <c r="AI68" s="10"/>
    </row>
    <row r="69" spans="1:35" x14ac:dyDescent="0.25">
      <c r="A69" s="3" t="s">
        <v>31</v>
      </c>
      <c r="B69" s="3">
        <v>38</v>
      </c>
      <c r="C69" s="19">
        <v>2</v>
      </c>
      <c r="D69" s="6">
        <v>5.2999999999999999E-2</v>
      </c>
      <c r="E69" s="3"/>
      <c r="F69" s="19"/>
      <c r="G69" s="3">
        <v>14</v>
      </c>
      <c r="H69" s="3"/>
      <c r="I69" s="3">
        <v>24</v>
      </c>
      <c r="J69" s="3">
        <v>2</v>
      </c>
      <c r="K69" s="3"/>
      <c r="L69" s="3"/>
      <c r="Q69" s="4"/>
      <c r="T69" s="4"/>
      <c r="AE69" s="10"/>
      <c r="AH69" s="10"/>
      <c r="AI69" s="10"/>
    </row>
    <row r="70" spans="1:35" x14ac:dyDescent="0.25">
      <c r="A70" s="3" t="s">
        <v>32</v>
      </c>
      <c r="B70" s="3">
        <v>165</v>
      </c>
      <c r="C70" s="19">
        <v>10</v>
      </c>
      <c r="D70" s="6">
        <v>6.0999999999999999E-2</v>
      </c>
      <c r="E70" s="3"/>
      <c r="F70" s="19"/>
      <c r="G70" s="3"/>
      <c r="H70" s="3"/>
      <c r="I70" s="3">
        <v>165</v>
      </c>
      <c r="J70" s="3">
        <v>10</v>
      </c>
      <c r="K70" s="3"/>
      <c r="L70" s="3"/>
      <c r="Q70" s="4"/>
      <c r="T70" s="4"/>
      <c r="AE70" s="10"/>
      <c r="AH70" s="10"/>
      <c r="AI70" s="10"/>
    </row>
    <row r="71" spans="1:35" x14ac:dyDescent="0.25">
      <c r="A71" s="3" t="s">
        <v>33</v>
      </c>
      <c r="B71" s="3">
        <v>117.2</v>
      </c>
      <c r="C71" s="19">
        <v>1.8</v>
      </c>
      <c r="D71" s="6">
        <v>1.4999999999999999E-2</v>
      </c>
      <c r="E71" s="3"/>
      <c r="F71" s="19"/>
      <c r="G71" s="3"/>
      <c r="H71" s="3"/>
      <c r="I71" s="3">
        <v>113.2</v>
      </c>
      <c r="J71" s="3">
        <v>1.8</v>
      </c>
      <c r="K71" s="3"/>
      <c r="L71" s="3"/>
      <c r="Q71" s="4"/>
      <c r="T71" s="4"/>
      <c r="AE71" s="10"/>
      <c r="AH71" s="10"/>
      <c r="AI71" s="10"/>
    </row>
    <row r="72" spans="1:35" x14ac:dyDescent="0.25">
      <c r="A72" s="3" t="s">
        <v>30</v>
      </c>
      <c r="B72" s="3">
        <v>377.375</v>
      </c>
      <c r="C72" s="19">
        <v>22</v>
      </c>
      <c r="D72" s="6">
        <v>5.8000000000000003E-2</v>
      </c>
      <c r="E72" s="3">
        <v>4.375</v>
      </c>
      <c r="F72" s="19"/>
      <c r="G72" s="3"/>
      <c r="H72" s="3"/>
      <c r="I72" s="3">
        <v>373</v>
      </c>
      <c r="J72" s="3">
        <v>22</v>
      </c>
      <c r="K72" s="3"/>
      <c r="L72" s="3"/>
      <c r="Q72" s="4"/>
      <c r="T72" s="4"/>
      <c r="AE72" s="10"/>
      <c r="AH72" s="10"/>
      <c r="AI72" s="10"/>
    </row>
    <row r="73" spans="1:35" x14ac:dyDescent="0.25">
      <c r="A73" s="3" t="s">
        <v>35</v>
      </c>
      <c r="B73" s="3">
        <v>34</v>
      </c>
      <c r="C73" s="19">
        <v>1.5</v>
      </c>
      <c r="D73" s="6">
        <v>4.3999999999999997E-2</v>
      </c>
      <c r="E73" s="3"/>
      <c r="F73" s="19"/>
      <c r="G73" s="3"/>
      <c r="H73" s="3"/>
      <c r="I73" s="3">
        <v>34</v>
      </c>
      <c r="J73" s="3">
        <v>1.5</v>
      </c>
      <c r="K73" s="3"/>
      <c r="L73" s="3"/>
      <c r="Q73" s="4"/>
      <c r="T73" s="4"/>
      <c r="AE73" s="10"/>
      <c r="AH73" s="10"/>
      <c r="AI73" s="10"/>
    </row>
    <row r="74" spans="1:35" x14ac:dyDescent="0.25">
      <c r="A74" s="3" t="s">
        <v>34</v>
      </c>
      <c r="B74" s="3">
        <v>58</v>
      </c>
      <c r="C74" s="19"/>
      <c r="D74" s="6"/>
      <c r="E74" s="3"/>
      <c r="F74" s="19"/>
      <c r="G74" s="3"/>
      <c r="H74" s="3"/>
      <c r="I74" s="3">
        <v>48</v>
      </c>
      <c r="J74" s="3"/>
      <c r="K74" s="3"/>
      <c r="L74" s="3"/>
      <c r="Q74" s="4"/>
      <c r="T74" s="4"/>
      <c r="AE74" s="10"/>
      <c r="AH74" s="10"/>
      <c r="AI74" s="10"/>
    </row>
    <row r="75" spans="1:35" x14ac:dyDescent="0.25">
      <c r="A75" s="3" t="s">
        <v>36</v>
      </c>
      <c r="B75" s="3">
        <v>10</v>
      </c>
      <c r="C75" s="19"/>
      <c r="D75" s="6"/>
      <c r="E75" s="3"/>
      <c r="F75" s="19"/>
      <c r="G75" s="3">
        <v>3</v>
      </c>
      <c r="H75" s="3"/>
      <c r="I75" s="3">
        <v>7</v>
      </c>
      <c r="J75" s="3"/>
      <c r="K75" s="3"/>
      <c r="L75" s="3"/>
      <c r="Q75" s="4"/>
      <c r="T75" s="4"/>
      <c r="AE75" s="10"/>
      <c r="AH75" s="10"/>
      <c r="AI75" s="10"/>
    </row>
    <row r="76" spans="1:35" x14ac:dyDescent="0.25">
      <c r="A76" s="3" t="s">
        <v>133</v>
      </c>
      <c r="B76" s="3">
        <v>98.5</v>
      </c>
      <c r="C76" s="19">
        <v>2</v>
      </c>
      <c r="D76" s="6">
        <v>0.02</v>
      </c>
      <c r="E76" s="3"/>
      <c r="F76" s="19"/>
      <c r="G76" s="3">
        <v>37</v>
      </c>
      <c r="H76" s="3">
        <v>1</v>
      </c>
      <c r="I76" s="3">
        <v>61.5</v>
      </c>
      <c r="J76" s="3">
        <v>1</v>
      </c>
      <c r="K76" s="3"/>
      <c r="L76" s="3"/>
      <c r="Q76" s="4"/>
      <c r="T76" s="4"/>
      <c r="AE76" s="10"/>
      <c r="AH76" s="10"/>
      <c r="AI76" s="10"/>
    </row>
    <row r="77" spans="1:35" x14ac:dyDescent="0.25">
      <c r="A77" s="3" t="s">
        <v>37</v>
      </c>
      <c r="B77" s="3">
        <v>42.5</v>
      </c>
      <c r="C77" s="19">
        <v>4.25</v>
      </c>
      <c r="D77" s="6">
        <v>0.1</v>
      </c>
      <c r="E77" s="3"/>
      <c r="F77" s="19"/>
      <c r="G77" s="3"/>
      <c r="H77" s="3"/>
      <c r="I77" s="3">
        <v>42.5</v>
      </c>
      <c r="J77" s="3">
        <v>4.25</v>
      </c>
      <c r="K77" s="3"/>
      <c r="L77" s="3"/>
      <c r="Q77" s="4"/>
      <c r="T77" s="4"/>
      <c r="AE77" s="10"/>
      <c r="AH77" s="10"/>
      <c r="AI77" s="10"/>
    </row>
    <row r="78" spans="1:35" x14ac:dyDescent="0.25">
      <c r="A78" s="3" t="s">
        <v>38</v>
      </c>
      <c r="B78" s="3">
        <v>112.37</v>
      </c>
      <c r="C78" s="19">
        <v>14.7</v>
      </c>
      <c r="D78" s="6">
        <v>0.13100000000000001</v>
      </c>
      <c r="E78" s="3"/>
      <c r="F78" s="19"/>
      <c r="G78" s="3"/>
      <c r="H78" s="3"/>
      <c r="I78" s="3">
        <v>109.37</v>
      </c>
      <c r="J78" s="3">
        <v>14.7</v>
      </c>
      <c r="K78" s="3"/>
      <c r="L78" s="3"/>
      <c r="Q78" s="4"/>
      <c r="T78" s="4"/>
      <c r="AE78" s="10"/>
      <c r="AH78" s="10"/>
      <c r="AI78" s="10"/>
    </row>
    <row r="79" spans="1:35" x14ac:dyDescent="0.25">
      <c r="A79" s="3" t="s">
        <v>39</v>
      </c>
      <c r="B79" s="3">
        <v>115</v>
      </c>
      <c r="C79" s="19">
        <v>3</v>
      </c>
      <c r="D79" s="6">
        <v>2.5999999999999999E-2</v>
      </c>
      <c r="E79" s="3"/>
      <c r="F79" s="19"/>
      <c r="G79" s="3"/>
      <c r="H79" s="3"/>
      <c r="I79" s="3">
        <v>115</v>
      </c>
      <c r="J79" s="3">
        <v>3</v>
      </c>
      <c r="K79" s="3"/>
      <c r="L79" s="3"/>
      <c r="Q79" s="4"/>
      <c r="T79" s="4"/>
      <c r="AE79" s="10"/>
      <c r="AH79" s="10"/>
      <c r="AI79" s="10"/>
    </row>
    <row r="80" spans="1:35" x14ac:dyDescent="0.25">
      <c r="A80" s="3" t="s">
        <v>41</v>
      </c>
      <c r="B80" s="3">
        <v>12</v>
      </c>
      <c r="C80" s="19"/>
      <c r="D80" s="6"/>
      <c r="E80" s="3"/>
      <c r="F80" s="19"/>
      <c r="G80" s="3"/>
      <c r="H80" s="3"/>
      <c r="I80" s="3">
        <v>10</v>
      </c>
      <c r="J80" s="3"/>
      <c r="K80" s="3"/>
      <c r="L80" s="3"/>
      <c r="Q80" s="4"/>
      <c r="T80" s="4"/>
      <c r="AE80" s="10"/>
      <c r="AH80" s="10"/>
      <c r="AI80" s="10"/>
    </row>
    <row r="81" spans="1:35" x14ac:dyDescent="0.25">
      <c r="A81" s="2" t="s">
        <v>120</v>
      </c>
      <c r="B81" s="2">
        <v>5216.8500000000004</v>
      </c>
      <c r="C81" s="18">
        <v>293.63</v>
      </c>
      <c r="D81" s="5">
        <v>5.6000000000000001E-2</v>
      </c>
      <c r="E81" s="2">
        <v>192.2</v>
      </c>
      <c r="F81" s="18">
        <v>41.2</v>
      </c>
      <c r="G81" s="2">
        <v>1349.1</v>
      </c>
      <c r="H81" s="2">
        <v>84.08</v>
      </c>
      <c r="I81" s="2">
        <v>3669.55</v>
      </c>
      <c r="J81" s="2">
        <v>167.35</v>
      </c>
      <c r="K81" s="2"/>
      <c r="L81" s="2"/>
      <c r="Q81" s="4"/>
      <c r="T81" s="4"/>
      <c r="AE81" s="10"/>
      <c r="AH81" s="10"/>
      <c r="AI81" s="10"/>
    </row>
    <row r="82" spans="1:35" x14ac:dyDescent="0.25">
      <c r="A82" s="3" t="s">
        <v>107</v>
      </c>
      <c r="B82" s="3">
        <v>235</v>
      </c>
      <c r="C82" s="19">
        <v>20.9</v>
      </c>
      <c r="D82" s="6">
        <v>8.8999999999999996E-2</v>
      </c>
      <c r="E82" s="3">
        <v>67.599999999999994</v>
      </c>
      <c r="F82" s="19">
        <v>13.4</v>
      </c>
      <c r="G82" s="3">
        <v>128.30000000000001</v>
      </c>
      <c r="H82" s="3">
        <v>5.5</v>
      </c>
      <c r="I82" s="3">
        <v>33.1</v>
      </c>
      <c r="J82" s="3">
        <v>1</v>
      </c>
      <c r="K82" s="3"/>
      <c r="L82" s="3"/>
      <c r="Q82" s="4"/>
      <c r="T82" s="4"/>
      <c r="AE82" s="10"/>
      <c r="AH82" s="10"/>
      <c r="AI82" s="10"/>
    </row>
    <row r="83" spans="1:35" x14ac:dyDescent="0.25">
      <c r="A83" s="3" t="s">
        <v>44</v>
      </c>
      <c r="B83" s="3">
        <v>585.5</v>
      </c>
      <c r="C83" s="19">
        <v>60</v>
      </c>
      <c r="D83" s="6">
        <v>0.10199999999999999</v>
      </c>
      <c r="E83" s="3">
        <v>86</v>
      </c>
      <c r="F83" s="19">
        <v>22</v>
      </c>
      <c r="G83" s="3">
        <v>331</v>
      </c>
      <c r="H83" s="3">
        <v>27</v>
      </c>
      <c r="I83" s="3">
        <v>168.5</v>
      </c>
      <c r="J83" s="3">
        <v>11</v>
      </c>
      <c r="K83" s="3"/>
      <c r="L83" s="3"/>
      <c r="Q83" s="4"/>
      <c r="T83" s="4"/>
      <c r="AE83" s="10"/>
      <c r="AH83" s="10"/>
      <c r="AI83" s="10"/>
    </row>
    <row r="84" spans="1:35" x14ac:dyDescent="0.25">
      <c r="A84" s="3" t="s">
        <v>45</v>
      </c>
      <c r="B84" s="3">
        <v>283.64999999999998</v>
      </c>
      <c r="C84" s="19">
        <v>5.4</v>
      </c>
      <c r="D84" s="6">
        <v>1.9E-2</v>
      </c>
      <c r="E84" s="3"/>
      <c r="F84" s="19"/>
      <c r="G84" s="3">
        <v>8</v>
      </c>
      <c r="H84" s="3"/>
      <c r="I84" s="3">
        <v>275.64999999999998</v>
      </c>
      <c r="J84" s="3">
        <v>5.4</v>
      </c>
      <c r="K84" s="3"/>
      <c r="L84" s="3"/>
      <c r="Q84" s="4"/>
      <c r="T84" s="4"/>
      <c r="AE84" s="10"/>
      <c r="AH84" s="10"/>
      <c r="AI84" s="10"/>
    </row>
    <row r="85" spans="1:35" x14ac:dyDescent="0.25">
      <c r="A85" s="3" t="s">
        <v>46</v>
      </c>
      <c r="B85" s="3">
        <v>109.5</v>
      </c>
      <c r="C85" s="19">
        <v>31.5</v>
      </c>
      <c r="D85" s="6">
        <v>0.28799999999999998</v>
      </c>
      <c r="E85" s="3">
        <v>30.5</v>
      </c>
      <c r="F85" s="19">
        <v>3.5</v>
      </c>
      <c r="G85" s="3">
        <v>56</v>
      </c>
      <c r="H85" s="3">
        <v>19</v>
      </c>
      <c r="I85" s="3">
        <v>23</v>
      </c>
      <c r="J85" s="3">
        <v>9</v>
      </c>
      <c r="K85" s="3"/>
      <c r="L85" s="3"/>
      <c r="Q85" s="4"/>
      <c r="T85" s="4"/>
      <c r="AE85" s="10"/>
      <c r="AH85" s="10"/>
      <c r="AI85" s="10"/>
    </row>
    <row r="86" spans="1:35" x14ac:dyDescent="0.25">
      <c r="A86" s="3" t="s">
        <v>47</v>
      </c>
      <c r="B86" s="3">
        <v>177</v>
      </c>
      <c r="C86" s="19">
        <v>16.5</v>
      </c>
      <c r="D86" s="6">
        <v>9.2999999999999999E-2</v>
      </c>
      <c r="E86" s="3">
        <v>5</v>
      </c>
      <c r="F86" s="19">
        <v>2</v>
      </c>
      <c r="G86" s="3">
        <v>148</v>
      </c>
      <c r="H86" s="3">
        <v>13.5</v>
      </c>
      <c r="I86" s="3">
        <v>24</v>
      </c>
      <c r="J86" s="3">
        <v>1</v>
      </c>
      <c r="K86" s="3"/>
      <c r="L86" s="3"/>
      <c r="Q86" s="4"/>
      <c r="T86" s="4"/>
      <c r="AE86" s="10"/>
      <c r="AH86" s="10"/>
      <c r="AI86" s="10"/>
    </row>
    <row r="87" spans="1:35" x14ac:dyDescent="0.25">
      <c r="A87" s="3" t="s">
        <v>48</v>
      </c>
      <c r="B87" s="3">
        <v>907.5</v>
      </c>
      <c r="C87" s="19">
        <v>26.83</v>
      </c>
      <c r="D87" s="6">
        <v>0.03</v>
      </c>
      <c r="E87" s="3"/>
      <c r="F87" s="19"/>
      <c r="G87" s="3">
        <v>635.75</v>
      </c>
      <c r="H87" s="3">
        <v>17.079999999999998</v>
      </c>
      <c r="I87" s="3">
        <v>271.75</v>
      </c>
      <c r="J87" s="3">
        <v>9.75</v>
      </c>
      <c r="K87" s="3"/>
      <c r="L87" s="3"/>
      <c r="Q87" s="4"/>
      <c r="T87" s="4"/>
      <c r="AE87" s="10"/>
      <c r="AH87" s="10"/>
      <c r="AI87" s="10"/>
    </row>
    <row r="88" spans="1:35" x14ac:dyDescent="0.25">
      <c r="A88" s="3" t="s">
        <v>145</v>
      </c>
      <c r="B88" s="3">
        <v>124.7</v>
      </c>
      <c r="C88" s="19">
        <v>3.6</v>
      </c>
      <c r="D88" s="6">
        <v>2.9000000000000001E-2</v>
      </c>
      <c r="E88" s="3">
        <v>3.1</v>
      </c>
      <c r="F88" s="19">
        <v>0.3</v>
      </c>
      <c r="G88" s="3">
        <v>42.05</v>
      </c>
      <c r="H88" s="3">
        <v>2</v>
      </c>
      <c r="I88" s="3">
        <v>79.55</v>
      </c>
      <c r="J88" s="3">
        <v>1.3</v>
      </c>
      <c r="K88" s="3"/>
      <c r="L88" s="3"/>
      <c r="Q88" s="4"/>
      <c r="T88" s="4"/>
      <c r="AE88" s="10"/>
      <c r="AH88" s="10"/>
      <c r="AI88" s="10"/>
    </row>
    <row r="89" spans="1:35" x14ac:dyDescent="0.25">
      <c r="A89" s="3" t="s">
        <v>49</v>
      </c>
      <c r="B89" s="3">
        <v>589.6</v>
      </c>
      <c r="C89" s="19">
        <v>5.85</v>
      </c>
      <c r="D89" s="6">
        <v>0.01</v>
      </c>
      <c r="E89" s="3"/>
      <c r="F89" s="19"/>
      <c r="G89" s="3"/>
      <c r="H89" s="3"/>
      <c r="I89" s="3">
        <v>589.6</v>
      </c>
      <c r="J89" s="3">
        <v>5.85</v>
      </c>
      <c r="K89" s="3"/>
      <c r="L89" s="3"/>
      <c r="Q89" s="4"/>
      <c r="T89" s="4"/>
      <c r="AE89" s="10"/>
      <c r="AH89" s="10"/>
      <c r="AI89" s="10"/>
    </row>
    <row r="90" spans="1:35" x14ac:dyDescent="0.25">
      <c r="A90" s="3" t="s">
        <v>50</v>
      </c>
      <c r="B90" s="3">
        <v>619.4</v>
      </c>
      <c r="C90" s="19">
        <v>9.4</v>
      </c>
      <c r="D90" s="6">
        <v>1.4999999999999999E-2</v>
      </c>
      <c r="E90" s="3"/>
      <c r="F90" s="19"/>
      <c r="G90" s="3"/>
      <c r="H90" s="3"/>
      <c r="I90" s="3">
        <v>619.4</v>
      </c>
      <c r="J90" s="3">
        <v>9.4</v>
      </c>
      <c r="K90" s="3"/>
      <c r="L90" s="3"/>
      <c r="Q90" s="4"/>
      <c r="T90" s="4"/>
      <c r="AE90" s="10"/>
      <c r="AH90" s="10"/>
      <c r="AI90" s="10"/>
    </row>
    <row r="91" spans="1:35" x14ac:dyDescent="0.25">
      <c r="A91" s="3" t="s">
        <v>51</v>
      </c>
      <c r="B91" s="3">
        <v>847.25</v>
      </c>
      <c r="C91" s="19">
        <v>54</v>
      </c>
      <c r="D91" s="6">
        <v>6.4000000000000001E-2</v>
      </c>
      <c r="E91" s="3"/>
      <c r="F91" s="19"/>
      <c r="G91" s="3"/>
      <c r="H91" s="3"/>
      <c r="I91" s="3">
        <v>847.25</v>
      </c>
      <c r="J91" s="3">
        <v>54</v>
      </c>
      <c r="K91" s="3"/>
      <c r="L91" s="3"/>
      <c r="Q91" s="4"/>
      <c r="T91" s="4"/>
      <c r="AE91" s="10"/>
      <c r="AH91" s="10"/>
      <c r="AI91" s="10"/>
    </row>
    <row r="92" spans="1:35" x14ac:dyDescent="0.25">
      <c r="A92" s="3" t="s">
        <v>52</v>
      </c>
      <c r="B92" s="3">
        <v>737.75</v>
      </c>
      <c r="C92" s="19">
        <v>59.65</v>
      </c>
      <c r="D92" s="6">
        <v>8.1000000000000003E-2</v>
      </c>
      <c r="E92" s="3"/>
      <c r="F92" s="19"/>
      <c r="G92" s="3"/>
      <c r="H92" s="3"/>
      <c r="I92" s="3">
        <v>737.75</v>
      </c>
      <c r="J92" s="3">
        <v>59.65</v>
      </c>
      <c r="K92" s="3"/>
      <c r="L92" s="3"/>
      <c r="Q92" s="4"/>
      <c r="T92" s="4"/>
      <c r="AE92" s="10"/>
      <c r="AH92" s="10"/>
      <c r="AI92" s="10"/>
    </row>
    <row r="93" spans="1:35" x14ac:dyDescent="0.25">
      <c r="A93" s="2" t="s">
        <v>121</v>
      </c>
      <c r="B93" s="2">
        <v>183</v>
      </c>
      <c r="C93" s="18">
        <v>18</v>
      </c>
      <c r="D93" s="5">
        <v>9.8000000000000004E-2</v>
      </c>
      <c r="E93" s="2">
        <v>32</v>
      </c>
      <c r="F93" s="18">
        <v>10</v>
      </c>
      <c r="G93" s="2">
        <v>92</v>
      </c>
      <c r="H93" s="2">
        <v>4</v>
      </c>
      <c r="I93" s="2">
        <v>48</v>
      </c>
      <c r="J93" s="2">
        <v>4</v>
      </c>
      <c r="K93" s="2"/>
      <c r="L93" s="2"/>
      <c r="Q93" s="4"/>
      <c r="T93" s="4"/>
      <c r="AE93" s="10"/>
      <c r="AH93" s="10"/>
      <c r="AI93" s="10"/>
    </row>
    <row r="94" spans="1:35" x14ac:dyDescent="0.25">
      <c r="A94" s="3" t="s">
        <v>53</v>
      </c>
      <c r="B94" s="3">
        <v>31</v>
      </c>
      <c r="C94" s="19">
        <v>13</v>
      </c>
      <c r="D94" s="6">
        <v>0.41899999999999998</v>
      </c>
      <c r="E94" s="3">
        <v>21</v>
      </c>
      <c r="F94" s="19">
        <v>10</v>
      </c>
      <c r="G94" s="3">
        <v>2</v>
      </c>
      <c r="H94" s="3">
        <v>1</v>
      </c>
      <c r="I94" s="3">
        <v>8</v>
      </c>
      <c r="J94" s="3">
        <v>2</v>
      </c>
      <c r="K94" s="3"/>
      <c r="L94" s="3"/>
      <c r="Q94" s="4"/>
      <c r="T94" s="4"/>
      <c r="AE94" s="10"/>
      <c r="AH94" s="10"/>
      <c r="AI94" s="10"/>
    </row>
    <row r="95" spans="1:35" x14ac:dyDescent="0.25">
      <c r="A95" s="3" t="s">
        <v>54</v>
      </c>
      <c r="B95" s="3">
        <v>152</v>
      </c>
      <c r="C95" s="19">
        <v>5</v>
      </c>
      <c r="D95" s="6">
        <v>3.3000000000000002E-2</v>
      </c>
      <c r="E95" s="3">
        <v>11</v>
      </c>
      <c r="F95" s="19"/>
      <c r="G95" s="3">
        <v>90</v>
      </c>
      <c r="H95" s="3">
        <v>3</v>
      </c>
      <c r="I95" s="3">
        <v>40</v>
      </c>
      <c r="J95" s="3">
        <v>2</v>
      </c>
      <c r="K95" s="3"/>
      <c r="L95" s="3"/>
      <c r="Q95" s="4"/>
      <c r="T95" s="4"/>
      <c r="AE95" s="10"/>
      <c r="AH95" s="10"/>
      <c r="AI95" s="10"/>
    </row>
    <row r="96" spans="1:35" x14ac:dyDescent="0.25">
      <c r="A96" s="2" t="s">
        <v>136</v>
      </c>
      <c r="B96" s="2">
        <v>2185</v>
      </c>
      <c r="C96" s="18">
        <v>171.5</v>
      </c>
      <c r="D96" s="5">
        <v>7.8E-2</v>
      </c>
      <c r="E96" s="2"/>
      <c r="F96" s="18"/>
      <c r="G96" s="2"/>
      <c r="H96" s="2"/>
      <c r="I96" s="2">
        <v>1409</v>
      </c>
      <c r="J96" s="2">
        <v>109.5</v>
      </c>
      <c r="K96" s="2"/>
      <c r="L96" s="2"/>
      <c r="Q96" s="4"/>
      <c r="T96" s="4"/>
      <c r="AE96" s="10"/>
      <c r="AH96" s="10"/>
      <c r="AI96" s="10"/>
    </row>
    <row r="97" spans="1:35" x14ac:dyDescent="0.25">
      <c r="A97" s="3" t="s">
        <v>3</v>
      </c>
      <c r="B97" s="3">
        <v>152</v>
      </c>
      <c r="C97" s="19">
        <v>4</v>
      </c>
      <c r="D97" s="6">
        <v>2.5999999999999999E-2</v>
      </c>
      <c r="E97" s="3"/>
      <c r="F97" s="19"/>
      <c r="G97" s="3"/>
      <c r="H97" s="3"/>
      <c r="I97" s="3">
        <v>116</v>
      </c>
      <c r="J97" s="3">
        <v>2</v>
      </c>
      <c r="K97" s="3"/>
      <c r="L97" s="3"/>
      <c r="Q97" s="4"/>
      <c r="T97" s="4"/>
      <c r="AE97" s="10"/>
      <c r="AH97" s="10"/>
      <c r="AI97" s="10"/>
    </row>
    <row r="98" spans="1:35" x14ac:dyDescent="0.25">
      <c r="A98" s="3" t="s">
        <v>4</v>
      </c>
      <c r="B98" s="3">
        <v>27</v>
      </c>
      <c r="C98" s="19">
        <v>6</v>
      </c>
      <c r="D98" s="6">
        <v>0.222</v>
      </c>
      <c r="E98" s="3"/>
      <c r="F98" s="19"/>
      <c r="G98" s="3"/>
      <c r="H98" s="3"/>
      <c r="I98" s="3">
        <v>18</v>
      </c>
      <c r="J98" s="3">
        <v>6</v>
      </c>
      <c r="K98" s="3"/>
      <c r="L98" s="3"/>
      <c r="Q98" s="4"/>
      <c r="T98" s="4"/>
      <c r="AE98" s="10"/>
      <c r="AH98" s="10"/>
      <c r="AI98" s="10"/>
    </row>
    <row r="99" spans="1:35" x14ac:dyDescent="0.25">
      <c r="A99" s="3" t="s">
        <v>43</v>
      </c>
      <c r="B99" s="3">
        <v>61</v>
      </c>
      <c r="C99" s="19">
        <v>5</v>
      </c>
      <c r="D99" s="6">
        <v>8.2000000000000003E-2</v>
      </c>
      <c r="E99" s="3"/>
      <c r="F99" s="19"/>
      <c r="G99" s="3"/>
      <c r="H99" s="3"/>
      <c r="I99" s="3">
        <v>50</v>
      </c>
      <c r="J99" s="3">
        <v>4</v>
      </c>
      <c r="K99" s="3"/>
      <c r="L99" s="3"/>
      <c r="Q99" s="4"/>
      <c r="T99" s="4"/>
      <c r="AE99" s="10"/>
      <c r="AH99" s="10"/>
      <c r="AI99" s="10"/>
    </row>
    <row r="100" spans="1:35" x14ac:dyDescent="0.25">
      <c r="A100" s="3" t="s">
        <v>56</v>
      </c>
      <c r="B100" s="3">
        <v>24</v>
      </c>
      <c r="C100" s="19"/>
      <c r="D100" s="6"/>
      <c r="E100" s="3"/>
      <c r="F100" s="19"/>
      <c r="G100" s="3"/>
      <c r="H100" s="3"/>
      <c r="I100" s="3">
        <v>19</v>
      </c>
      <c r="J100" s="3"/>
      <c r="K100" s="3"/>
      <c r="L100" s="3"/>
      <c r="Q100" s="4"/>
      <c r="T100" s="4"/>
      <c r="AE100" s="10"/>
      <c r="AH100" s="10"/>
      <c r="AI100" s="10"/>
    </row>
    <row r="101" spans="1:35" x14ac:dyDescent="0.25">
      <c r="A101" s="3" t="s">
        <v>57</v>
      </c>
      <c r="B101" s="3">
        <v>872</v>
      </c>
      <c r="C101" s="19">
        <v>82.5</v>
      </c>
      <c r="D101" s="6">
        <v>9.5000000000000001E-2</v>
      </c>
      <c r="E101" s="3"/>
      <c r="F101" s="19"/>
      <c r="G101" s="3"/>
      <c r="H101" s="3"/>
      <c r="I101" s="3">
        <v>381</v>
      </c>
      <c r="J101" s="3">
        <v>25.5</v>
      </c>
      <c r="K101" s="3"/>
      <c r="L101" s="3"/>
      <c r="Q101" s="4"/>
      <c r="T101" s="4"/>
      <c r="AE101" s="10"/>
      <c r="AH101" s="10"/>
      <c r="AI101" s="10"/>
    </row>
    <row r="102" spans="1:35" x14ac:dyDescent="0.25">
      <c r="A102" s="3" t="s">
        <v>64</v>
      </c>
      <c r="B102" s="3">
        <v>121</v>
      </c>
      <c r="C102" s="19">
        <v>2</v>
      </c>
      <c r="D102" s="6">
        <v>1.7000000000000001E-2</v>
      </c>
      <c r="E102" s="3"/>
      <c r="F102" s="19"/>
      <c r="G102" s="3"/>
      <c r="H102" s="3"/>
      <c r="I102" s="3">
        <v>15</v>
      </c>
      <c r="J102" s="3"/>
      <c r="K102" s="3"/>
      <c r="L102" s="3"/>
      <c r="Q102" s="4"/>
      <c r="T102" s="4"/>
      <c r="AE102" s="10"/>
      <c r="AH102" s="10"/>
      <c r="AI102" s="10"/>
    </row>
    <row r="103" spans="1:35" x14ac:dyDescent="0.25">
      <c r="A103" s="3" t="s">
        <v>58</v>
      </c>
      <c r="B103" s="3">
        <v>639</v>
      </c>
      <c r="C103" s="19">
        <v>45</v>
      </c>
      <c r="D103" s="6">
        <v>7.0000000000000007E-2</v>
      </c>
      <c r="E103" s="3"/>
      <c r="F103" s="19"/>
      <c r="G103" s="3"/>
      <c r="H103" s="3"/>
      <c r="I103" s="3">
        <v>539</v>
      </c>
      <c r="J103" s="3">
        <v>45</v>
      </c>
      <c r="K103" s="3"/>
      <c r="L103" s="3"/>
      <c r="Q103" s="4"/>
      <c r="T103" s="4"/>
      <c r="AE103" s="10"/>
      <c r="AH103" s="10"/>
      <c r="AI103" s="10"/>
    </row>
    <row r="104" spans="1:35" x14ac:dyDescent="0.25">
      <c r="A104" s="3" t="s">
        <v>63</v>
      </c>
      <c r="B104" s="3">
        <v>54</v>
      </c>
      <c r="C104" s="19">
        <v>6</v>
      </c>
      <c r="D104" s="6">
        <v>0.111</v>
      </c>
      <c r="E104" s="3"/>
      <c r="F104" s="19"/>
      <c r="G104" s="3"/>
      <c r="H104" s="3"/>
      <c r="I104" s="3">
        <v>47</v>
      </c>
      <c r="J104" s="3">
        <v>6</v>
      </c>
      <c r="K104" s="3"/>
      <c r="L104" s="3"/>
      <c r="Q104" s="4"/>
      <c r="T104" s="4"/>
      <c r="AE104" s="10"/>
      <c r="AH104" s="10"/>
      <c r="AI104" s="10"/>
    </row>
    <row r="105" spans="1:35" x14ac:dyDescent="0.25">
      <c r="A105" s="3" t="s">
        <v>65</v>
      </c>
      <c r="B105" s="3">
        <v>55</v>
      </c>
      <c r="C105" s="19">
        <v>3</v>
      </c>
      <c r="D105" s="6">
        <v>5.5E-2</v>
      </c>
      <c r="E105" s="3"/>
      <c r="F105" s="19"/>
      <c r="G105" s="3"/>
      <c r="H105" s="3"/>
      <c r="I105" s="3">
        <v>51</v>
      </c>
      <c r="J105" s="3">
        <v>3</v>
      </c>
      <c r="K105" s="3"/>
      <c r="L105" s="3"/>
      <c r="Q105" s="4"/>
      <c r="T105" s="4"/>
      <c r="AE105" s="10"/>
      <c r="AH105" s="10"/>
      <c r="AI105" s="10"/>
    </row>
    <row r="106" spans="1:35" x14ac:dyDescent="0.25">
      <c r="A106" s="3" t="s">
        <v>76</v>
      </c>
      <c r="B106" s="3">
        <v>180</v>
      </c>
      <c r="C106" s="19">
        <v>18</v>
      </c>
      <c r="D106" s="6">
        <v>0.1</v>
      </c>
      <c r="E106" s="3"/>
      <c r="F106" s="19"/>
      <c r="G106" s="3"/>
      <c r="H106" s="3"/>
      <c r="I106" s="3">
        <v>173</v>
      </c>
      <c r="J106" s="3">
        <v>18</v>
      </c>
      <c r="K106" s="3"/>
      <c r="L106" s="3"/>
      <c r="Q106" s="4"/>
      <c r="T106" s="4"/>
      <c r="AE106" s="10"/>
      <c r="AH106" s="10"/>
      <c r="AI106" s="10"/>
    </row>
    <row r="107" spans="1:35" x14ac:dyDescent="0.25">
      <c r="A107" s="2" t="s">
        <v>122</v>
      </c>
      <c r="B107" s="2">
        <v>301</v>
      </c>
      <c r="C107" s="18">
        <v>15.5</v>
      </c>
      <c r="D107" s="5">
        <v>5.0999999999999997E-2</v>
      </c>
      <c r="E107" s="2">
        <v>35</v>
      </c>
      <c r="F107" s="18">
        <v>5</v>
      </c>
      <c r="G107" s="2">
        <v>140</v>
      </c>
      <c r="H107" s="2">
        <v>7</v>
      </c>
      <c r="I107" s="2">
        <v>125</v>
      </c>
      <c r="J107" s="2">
        <v>3.5</v>
      </c>
      <c r="K107" s="2"/>
      <c r="L107" s="2"/>
      <c r="Q107" s="4"/>
      <c r="T107" s="4"/>
      <c r="AE107" s="10"/>
      <c r="AH107" s="10"/>
      <c r="AI107" s="10"/>
    </row>
    <row r="108" spans="1:35" x14ac:dyDescent="0.25">
      <c r="A108" s="3" t="s">
        <v>108</v>
      </c>
      <c r="B108" s="3">
        <v>172</v>
      </c>
      <c r="C108" s="19">
        <v>9</v>
      </c>
      <c r="D108" s="6">
        <v>5.1999999999999998E-2</v>
      </c>
      <c r="E108" s="3">
        <v>35</v>
      </c>
      <c r="F108" s="19">
        <v>5</v>
      </c>
      <c r="G108" s="3">
        <v>103</v>
      </c>
      <c r="H108" s="3">
        <v>3</v>
      </c>
      <c r="I108" s="3">
        <v>33</v>
      </c>
      <c r="J108" s="3">
        <v>1</v>
      </c>
      <c r="K108" s="3"/>
      <c r="L108" s="3"/>
      <c r="Q108" s="4"/>
      <c r="T108" s="4"/>
      <c r="AE108" s="10"/>
      <c r="AH108" s="10"/>
      <c r="AI108" s="10"/>
    </row>
    <row r="109" spans="1:35" x14ac:dyDescent="0.25">
      <c r="A109" s="3" t="s">
        <v>59</v>
      </c>
      <c r="B109" s="3">
        <v>10</v>
      </c>
      <c r="C109" s="19">
        <v>1</v>
      </c>
      <c r="D109" s="6">
        <v>0.1</v>
      </c>
      <c r="E109" s="3"/>
      <c r="F109" s="19"/>
      <c r="G109" s="3">
        <v>9</v>
      </c>
      <c r="H109" s="3">
        <v>1</v>
      </c>
      <c r="I109" s="3">
        <v>1</v>
      </c>
      <c r="J109" s="3"/>
      <c r="K109" s="3"/>
      <c r="L109" s="3"/>
      <c r="Q109" s="4"/>
      <c r="T109" s="4"/>
      <c r="AE109" s="10"/>
      <c r="AH109" s="10"/>
      <c r="AI109" s="10"/>
    </row>
    <row r="110" spans="1:35" x14ac:dyDescent="0.25">
      <c r="A110" s="3" t="s">
        <v>60</v>
      </c>
      <c r="B110" s="3">
        <v>74</v>
      </c>
      <c r="C110" s="19">
        <v>1.5</v>
      </c>
      <c r="D110" s="6">
        <v>0.02</v>
      </c>
      <c r="E110" s="3"/>
      <c r="F110" s="19"/>
      <c r="G110" s="3">
        <v>1</v>
      </c>
      <c r="H110" s="3"/>
      <c r="I110" s="3">
        <v>73</v>
      </c>
      <c r="J110" s="3">
        <v>1.5</v>
      </c>
      <c r="K110" s="3"/>
      <c r="L110" s="3"/>
      <c r="Q110" s="4"/>
      <c r="T110" s="4"/>
      <c r="AE110" s="10"/>
      <c r="AH110" s="10"/>
      <c r="AI110" s="10"/>
    </row>
    <row r="111" spans="1:35" x14ac:dyDescent="0.25">
      <c r="A111" s="3" t="s">
        <v>61</v>
      </c>
      <c r="B111" s="3">
        <v>15</v>
      </c>
      <c r="C111" s="19">
        <v>1</v>
      </c>
      <c r="D111" s="6">
        <v>6.7000000000000004E-2</v>
      </c>
      <c r="E111" s="3"/>
      <c r="F111" s="19"/>
      <c r="G111" s="3">
        <v>9</v>
      </c>
      <c r="H111" s="3">
        <v>1</v>
      </c>
      <c r="I111" s="3">
        <v>6</v>
      </c>
      <c r="J111" s="3"/>
      <c r="K111" s="3"/>
      <c r="L111" s="3"/>
      <c r="Q111" s="4"/>
      <c r="T111" s="4"/>
      <c r="AE111" s="10"/>
      <c r="AH111" s="10"/>
      <c r="AI111" s="10"/>
    </row>
    <row r="112" spans="1:35" x14ac:dyDescent="0.25">
      <c r="A112" s="3" t="s">
        <v>62</v>
      </c>
      <c r="B112" s="3">
        <v>30</v>
      </c>
      <c r="C112" s="19">
        <v>3</v>
      </c>
      <c r="D112" s="6">
        <v>0.1</v>
      </c>
      <c r="E112" s="3"/>
      <c r="F112" s="19"/>
      <c r="G112" s="3">
        <v>18</v>
      </c>
      <c r="H112" s="3">
        <v>2</v>
      </c>
      <c r="I112" s="3">
        <v>12</v>
      </c>
      <c r="J112" s="3">
        <v>1</v>
      </c>
      <c r="K112" s="3"/>
      <c r="L112" s="3"/>
      <c r="Q112" s="4"/>
      <c r="T112" s="4"/>
      <c r="AE112" s="10"/>
      <c r="AH112" s="10"/>
      <c r="AI112" s="10"/>
    </row>
    <row r="113" spans="1:35" x14ac:dyDescent="0.25">
      <c r="A113" s="2" t="s">
        <v>123</v>
      </c>
      <c r="B113" s="2">
        <v>6405.5</v>
      </c>
      <c r="C113" s="18">
        <v>753.25</v>
      </c>
      <c r="D113" s="5">
        <v>0.11799999999999999</v>
      </c>
      <c r="E113" s="2">
        <v>8</v>
      </c>
      <c r="F113" s="18"/>
      <c r="G113" s="2">
        <v>946.5</v>
      </c>
      <c r="H113" s="2">
        <v>91</v>
      </c>
      <c r="I113" s="2">
        <v>2896</v>
      </c>
      <c r="J113" s="2">
        <v>202.25</v>
      </c>
      <c r="K113" s="2">
        <v>2009</v>
      </c>
      <c r="L113" s="2">
        <v>400</v>
      </c>
      <c r="Q113" s="4"/>
      <c r="T113" s="4"/>
      <c r="AE113" s="10"/>
      <c r="AH113" s="10"/>
      <c r="AI113" s="10"/>
    </row>
    <row r="114" spans="1:35" x14ac:dyDescent="0.25">
      <c r="A114" s="3" t="s">
        <v>109</v>
      </c>
      <c r="B114" s="3">
        <v>230</v>
      </c>
      <c r="C114" s="19">
        <v>20</v>
      </c>
      <c r="D114" s="6">
        <v>8.6999999999999994E-2</v>
      </c>
      <c r="E114" s="3"/>
      <c r="F114" s="19"/>
      <c r="G114" s="3">
        <v>179</v>
      </c>
      <c r="H114" s="3">
        <v>15</v>
      </c>
      <c r="I114" s="3">
        <v>51</v>
      </c>
      <c r="J114" s="3">
        <v>5</v>
      </c>
      <c r="K114" s="3"/>
      <c r="L114" s="3"/>
      <c r="Q114" s="4"/>
      <c r="T114" s="4"/>
      <c r="AE114" s="10"/>
      <c r="AH114" s="10"/>
      <c r="AI114" s="10"/>
    </row>
    <row r="115" spans="1:35" x14ac:dyDescent="0.25">
      <c r="A115" s="3" t="s">
        <v>66</v>
      </c>
      <c r="B115" s="3">
        <v>35.5</v>
      </c>
      <c r="C115" s="19">
        <v>4</v>
      </c>
      <c r="D115" s="6">
        <v>0.113</v>
      </c>
      <c r="E115" s="3"/>
      <c r="F115" s="19"/>
      <c r="G115" s="3">
        <v>30.5</v>
      </c>
      <c r="H115" s="3">
        <v>4</v>
      </c>
      <c r="I115" s="3">
        <v>5</v>
      </c>
      <c r="J115" s="3"/>
      <c r="K115" s="3"/>
      <c r="L115" s="3"/>
      <c r="Q115" s="4"/>
      <c r="T115" s="4"/>
      <c r="AE115" s="10"/>
      <c r="AH115" s="10"/>
      <c r="AI115" s="10"/>
    </row>
    <row r="116" spans="1:35" x14ac:dyDescent="0.25">
      <c r="A116" s="3" t="s">
        <v>67</v>
      </c>
      <c r="B116" s="3">
        <v>2442.5</v>
      </c>
      <c r="C116" s="19">
        <v>445.75</v>
      </c>
      <c r="D116" s="6">
        <v>0.182</v>
      </c>
      <c r="E116" s="3"/>
      <c r="F116" s="19"/>
      <c r="G116" s="3">
        <v>20</v>
      </c>
      <c r="H116" s="3">
        <v>3</v>
      </c>
      <c r="I116" s="3">
        <v>413.5</v>
      </c>
      <c r="J116" s="3">
        <v>42.75</v>
      </c>
      <c r="K116" s="3">
        <v>2009</v>
      </c>
      <c r="L116" s="3">
        <v>400</v>
      </c>
      <c r="Q116" s="4"/>
      <c r="T116" s="4"/>
      <c r="AE116" s="10"/>
      <c r="AH116" s="10"/>
      <c r="AI116" s="10"/>
    </row>
    <row r="117" spans="1:35" x14ac:dyDescent="0.25">
      <c r="A117" s="3" t="s">
        <v>134</v>
      </c>
      <c r="B117" s="3">
        <v>66</v>
      </c>
      <c r="C117" s="19">
        <v>10</v>
      </c>
      <c r="D117" s="6">
        <v>0.152</v>
      </c>
      <c r="E117" s="3"/>
      <c r="F117" s="19"/>
      <c r="G117" s="3">
        <v>57</v>
      </c>
      <c r="H117" s="3">
        <v>10</v>
      </c>
      <c r="I117" s="3">
        <v>9</v>
      </c>
      <c r="J117" s="3"/>
      <c r="K117" s="3"/>
      <c r="L117" s="3"/>
      <c r="Q117" s="4"/>
      <c r="T117" s="4"/>
      <c r="AE117" s="10"/>
      <c r="AH117" s="10"/>
      <c r="AI117" s="10"/>
    </row>
    <row r="118" spans="1:35" x14ac:dyDescent="0.25">
      <c r="A118" s="3" t="s">
        <v>68</v>
      </c>
      <c r="B118" s="3">
        <v>65</v>
      </c>
      <c r="C118" s="19">
        <v>7</v>
      </c>
      <c r="D118" s="6">
        <v>0.108</v>
      </c>
      <c r="E118" s="3"/>
      <c r="F118" s="19"/>
      <c r="G118" s="3"/>
      <c r="H118" s="3"/>
      <c r="I118" s="3">
        <v>65</v>
      </c>
      <c r="J118" s="3">
        <v>7</v>
      </c>
      <c r="K118" s="3"/>
      <c r="L118" s="3"/>
      <c r="Q118" s="4"/>
      <c r="T118" s="4"/>
      <c r="AE118" s="10"/>
      <c r="AH118" s="10"/>
      <c r="AI118" s="10"/>
    </row>
    <row r="119" spans="1:35" x14ac:dyDescent="0.25">
      <c r="A119" s="3" t="s">
        <v>69</v>
      </c>
      <c r="B119" s="3">
        <v>2098.5</v>
      </c>
      <c r="C119" s="19">
        <v>148</v>
      </c>
      <c r="D119" s="6">
        <v>7.0999999999999994E-2</v>
      </c>
      <c r="E119" s="3">
        <v>8</v>
      </c>
      <c r="F119" s="19"/>
      <c r="G119" s="3">
        <v>36</v>
      </c>
      <c r="H119" s="3">
        <v>4</v>
      </c>
      <c r="I119" s="3">
        <v>1510.5</v>
      </c>
      <c r="J119" s="3">
        <v>85</v>
      </c>
      <c r="K119" s="3"/>
      <c r="L119" s="3"/>
      <c r="Q119" s="4"/>
      <c r="T119" s="4"/>
      <c r="AE119" s="10"/>
      <c r="AH119" s="10"/>
      <c r="AI119" s="10"/>
    </row>
    <row r="120" spans="1:35" x14ac:dyDescent="0.25">
      <c r="A120" s="3" t="s">
        <v>71</v>
      </c>
      <c r="B120" s="3">
        <v>182</v>
      </c>
      <c r="C120" s="19">
        <v>11</v>
      </c>
      <c r="D120" s="6">
        <v>0.06</v>
      </c>
      <c r="E120" s="3"/>
      <c r="F120" s="19"/>
      <c r="G120" s="3">
        <v>99</v>
      </c>
      <c r="H120" s="3">
        <v>5</v>
      </c>
      <c r="I120" s="3">
        <v>81</v>
      </c>
      <c r="J120" s="3">
        <v>5</v>
      </c>
      <c r="K120" s="3"/>
      <c r="L120" s="3"/>
      <c r="Q120" s="4"/>
      <c r="T120" s="4"/>
      <c r="AE120" s="10"/>
      <c r="AH120" s="10"/>
      <c r="AI120" s="10"/>
    </row>
    <row r="121" spans="1:35" x14ac:dyDescent="0.25">
      <c r="A121" s="3" t="s">
        <v>70</v>
      </c>
      <c r="B121" s="3">
        <v>39</v>
      </c>
      <c r="C121" s="19">
        <v>1</v>
      </c>
      <c r="D121" s="6">
        <v>2.5999999999999999E-2</v>
      </c>
      <c r="E121" s="3"/>
      <c r="F121" s="19"/>
      <c r="G121" s="3">
        <v>25</v>
      </c>
      <c r="H121" s="3"/>
      <c r="I121" s="3">
        <v>14</v>
      </c>
      <c r="J121" s="3">
        <v>1</v>
      </c>
      <c r="K121" s="3"/>
      <c r="L121" s="3"/>
      <c r="Q121" s="4"/>
      <c r="T121" s="4"/>
      <c r="AE121" s="10"/>
      <c r="AH121" s="10"/>
      <c r="AI121" s="10"/>
    </row>
    <row r="122" spans="1:35" x14ac:dyDescent="0.25">
      <c r="A122" s="3" t="s">
        <v>72</v>
      </c>
      <c r="B122" s="3">
        <v>458</v>
      </c>
      <c r="C122" s="19">
        <v>47.5</v>
      </c>
      <c r="D122" s="6">
        <v>0.104</v>
      </c>
      <c r="E122" s="3"/>
      <c r="F122" s="19"/>
      <c r="G122" s="3">
        <v>395</v>
      </c>
      <c r="H122" s="3">
        <v>43</v>
      </c>
      <c r="I122" s="3">
        <v>63</v>
      </c>
      <c r="J122" s="3">
        <v>4.5</v>
      </c>
      <c r="K122" s="3"/>
      <c r="L122" s="3"/>
      <c r="Q122" s="4"/>
      <c r="T122" s="4"/>
      <c r="AE122" s="10"/>
      <c r="AH122" s="10"/>
      <c r="AI122" s="10"/>
    </row>
    <row r="123" spans="1:35" x14ac:dyDescent="0.25">
      <c r="A123" s="3" t="s">
        <v>73</v>
      </c>
      <c r="B123" s="3">
        <v>54</v>
      </c>
      <c r="C123" s="19">
        <v>4</v>
      </c>
      <c r="D123" s="6">
        <v>7.3999999999999996E-2</v>
      </c>
      <c r="E123" s="3"/>
      <c r="F123" s="19"/>
      <c r="G123" s="3">
        <v>8</v>
      </c>
      <c r="H123" s="3"/>
      <c r="I123" s="3">
        <v>46</v>
      </c>
      <c r="J123" s="3">
        <v>4</v>
      </c>
      <c r="K123" s="3"/>
      <c r="L123" s="3"/>
      <c r="Q123" s="4"/>
      <c r="T123" s="4"/>
      <c r="AE123" s="10"/>
      <c r="AH123" s="10"/>
      <c r="AI123" s="10"/>
    </row>
    <row r="124" spans="1:35" x14ac:dyDescent="0.25">
      <c r="A124" s="3" t="s">
        <v>74</v>
      </c>
      <c r="B124" s="3">
        <v>43</v>
      </c>
      <c r="C124" s="19">
        <v>3</v>
      </c>
      <c r="D124" s="6">
        <v>7.0000000000000007E-2</v>
      </c>
      <c r="E124" s="3"/>
      <c r="F124" s="19"/>
      <c r="G124" s="3">
        <v>28</v>
      </c>
      <c r="H124" s="3">
        <v>3</v>
      </c>
      <c r="I124" s="3">
        <v>15</v>
      </c>
      <c r="J124" s="3"/>
      <c r="K124" s="3"/>
      <c r="L124" s="3"/>
      <c r="Q124" s="4"/>
      <c r="T124" s="4"/>
      <c r="AE124" s="10"/>
      <c r="AH124" s="10"/>
      <c r="AI124" s="10"/>
    </row>
    <row r="125" spans="1:35" x14ac:dyDescent="0.25">
      <c r="A125" s="3" t="s">
        <v>75</v>
      </c>
      <c r="B125" s="3">
        <v>692</v>
      </c>
      <c r="C125" s="19">
        <v>52</v>
      </c>
      <c r="D125" s="6">
        <v>7.4999999999999997E-2</v>
      </c>
      <c r="E125" s="3"/>
      <c r="F125" s="19"/>
      <c r="G125" s="3">
        <v>69</v>
      </c>
      <c r="H125" s="3">
        <v>4</v>
      </c>
      <c r="I125" s="3">
        <v>623</v>
      </c>
      <c r="J125" s="3">
        <v>48</v>
      </c>
      <c r="K125" s="3"/>
      <c r="L125" s="3"/>
      <c r="Q125" s="4"/>
      <c r="T125" s="4"/>
      <c r="AE125" s="10"/>
      <c r="AH125" s="10"/>
      <c r="AI125" s="10"/>
    </row>
    <row r="126" spans="1:35" x14ac:dyDescent="0.25">
      <c r="A126" s="2" t="s">
        <v>124</v>
      </c>
      <c r="B126" s="2">
        <v>1023</v>
      </c>
      <c r="C126" s="18">
        <v>79</v>
      </c>
      <c r="D126" s="5">
        <v>7.6999999999999999E-2</v>
      </c>
      <c r="E126" s="2">
        <v>79</v>
      </c>
      <c r="F126" s="18">
        <v>16</v>
      </c>
      <c r="G126" s="2">
        <v>605</v>
      </c>
      <c r="H126" s="2">
        <v>41</v>
      </c>
      <c r="I126" s="2">
        <v>338</v>
      </c>
      <c r="J126" s="2">
        <v>22</v>
      </c>
      <c r="K126" s="2"/>
      <c r="L126" s="2"/>
      <c r="Q126" s="4"/>
      <c r="T126" s="4"/>
      <c r="AE126" s="10"/>
      <c r="AH126" s="10"/>
      <c r="AI126" s="10"/>
    </row>
    <row r="127" spans="1:35" x14ac:dyDescent="0.25">
      <c r="A127" s="3" t="s">
        <v>111</v>
      </c>
      <c r="B127" s="3">
        <v>367</v>
      </c>
      <c r="C127" s="19">
        <v>38</v>
      </c>
      <c r="D127" s="6">
        <v>0.104</v>
      </c>
      <c r="E127" s="3">
        <v>75</v>
      </c>
      <c r="F127" s="19">
        <v>15</v>
      </c>
      <c r="G127" s="3">
        <v>232</v>
      </c>
      <c r="H127" s="3">
        <v>17</v>
      </c>
      <c r="I127" s="3">
        <v>61</v>
      </c>
      <c r="J127" s="3">
        <v>6</v>
      </c>
      <c r="K127" s="3"/>
      <c r="L127" s="3"/>
      <c r="Q127" s="4"/>
      <c r="T127" s="4"/>
      <c r="AE127" s="10"/>
      <c r="AH127" s="10"/>
      <c r="AI127" s="10"/>
    </row>
    <row r="128" spans="1:35" x14ac:dyDescent="0.25">
      <c r="A128" s="3" t="s">
        <v>77</v>
      </c>
      <c r="B128" s="3">
        <v>135</v>
      </c>
      <c r="C128" s="19">
        <v>8</v>
      </c>
      <c r="D128" s="6">
        <v>5.8999999999999997E-2</v>
      </c>
      <c r="E128" s="3"/>
      <c r="F128" s="19"/>
      <c r="G128" s="3">
        <v>69</v>
      </c>
      <c r="H128" s="3">
        <v>4</v>
      </c>
      <c r="I128" s="3">
        <v>66</v>
      </c>
      <c r="J128" s="3">
        <v>4</v>
      </c>
      <c r="K128" s="3"/>
      <c r="L128" s="3"/>
      <c r="Q128" s="4"/>
      <c r="T128" s="4"/>
      <c r="AE128" s="10"/>
      <c r="AH128" s="10"/>
      <c r="AI128" s="10"/>
    </row>
    <row r="129" spans="1:35" x14ac:dyDescent="0.25">
      <c r="A129" s="3" t="s">
        <v>78</v>
      </c>
      <c r="B129" s="3">
        <v>53</v>
      </c>
      <c r="C129" s="19">
        <v>1</v>
      </c>
      <c r="D129" s="6">
        <v>1.9E-2</v>
      </c>
      <c r="E129" s="3"/>
      <c r="F129" s="19"/>
      <c r="G129" s="3"/>
      <c r="H129" s="3"/>
      <c r="I129" s="3">
        <v>51</v>
      </c>
      <c r="J129" s="3">
        <v>1</v>
      </c>
      <c r="K129" s="3"/>
      <c r="L129" s="3"/>
      <c r="Q129" s="4"/>
      <c r="T129" s="4"/>
      <c r="AE129" s="10"/>
      <c r="AH129" s="10"/>
      <c r="AI129" s="10"/>
    </row>
    <row r="130" spans="1:35" x14ac:dyDescent="0.25">
      <c r="A130" s="3" t="s">
        <v>80</v>
      </c>
      <c r="B130" s="3">
        <v>137</v>
      </c>
      <c r="C130" s="19">
        <v>12</v>
      </c>
      <c r="D130" s="6">
        <v>8.7999999999999995E-2</v>
      </c>
      <c r="E130" s="3">
        <v>4</v>
      </c>
      <c r="F130" s="19">
        <v>1</v>
      </c>
      <c r="G130" s="3">
        <v>39</v>
      </c>
      <c r="H130" s="3">
        <v>4</v>
      </c>
      <c r="I130" s="3">
        <v>94</v>
      </c>
      <c r="J130" s="3">
        <v>7</v>
      </c>
      <c r="K130" s="3"/>
      <c r="L130" s="3"/>
      <c r="Q130" s="4"/>
      <c r="T130" s="4"/>
      <c r="AE130" s="10"/>
      <c r="AH130" s="10"/>
      <c r="AI130" s="10"/>
    </row>
    <row r="131" spans="1:35" x14ac:dyDescent="0.25">
      <c r="A131" s="3" t="s">
        <v>81</v>
      </c>
      <c r="B131" s="3">
        <v>314</v>
      </c>
      <c r="C131" s="19">
        <v>19</v>
      </c>
      <c r="D131" s="6">
        <v>6.0999999999999999E-2</v>
      </c>
      <c r="E131" s="3"/>
      <c r="F131" s="19"/>
      <c r="G131" s="3">
        <v>249</v>
      </c>
      <c r="H131" s="3">
        <v>15</v>
      </c>
      <c r="I131" s="3">
        <v>65</v>
      </c>
      <c r="J131" s="3">
        <v>4</v>
      </c>
      <c r="K131" s="3"/>
      <c r="L131" s="3"/>
      <c r="Q131" s="4"/>
      <c r="T131" s="4"/>
      <c r="AE131" s="10"/>
      <c r="AH131" s="10"/>
      <c r="AI131" s="10"/>
    </row>
    <row r="132" spans="1:35" x14ac:dyDescent="0.25">
      <c r="A132" s="3" t="s">
        <v>79</v>
      </c>
      <c r="B132" s="3">
        <v>17</v>
      </c>
      <c r="C132" s="19">
        <v>1</v>
      </c>
      <c r="D132" s="6">
        <v>5.8999999999999997E-2</v>
      </c>
      <c r="E132" s="3"/>
      <c r="F132" s="19"/>
      <c r="G132" s="3">
        <v>16</v>
      </c>
      <c r="H132" s="3">
        <v>1</v>
      </c>
      <c r="I132" s="3">
        <v>1</v>
      </c>
      <c r="J132" s="3"/>
      <c r="K132" s="3"/>
      <c r="L132" s="3"/>
      <c r="Q132" s="4"/>
      <c r="T132" s="4"/>
      <c r="AE132" s="10"/>
      <c r="AH132" s="10"/>
      <c r="AI132" s="10"/>
    </row>
    <row r="133" spans="1:35" x14ac:dyDescent="0.25">
      <c r="A133" s="2" t="s">
        <v>125</v>
      </c>
      <c r="B133" s="2">
        <v>4666.9750000000004</v>
      </c>
      <c r="C133" s="18">
        <v>460.31200000000001</v>
      </c>
      <c r="D133" s="5">
        <v>9.9000000000000005E-2</v>
      </c>
      <c r="E133" s="2">
        <v>20</v>
      </c>
      <c r="F133" s="18">
        <v>2</v>
      </c>
      <c r="G133" s="2">
        <v>496</v>
      </c>
      <c r="H133" s="2">
        <v>29.25</v>
      </c>
      <c r="I133" s="2">
        <v>4145.9750000000004</v>
      </c>
      <c r="J133" s="2">
        <v>429.06200000000001</v>
      </c>
      <c r="K133" s="2"/>
      <c r="L133" s="2"/>
      <c r="Q133" s="4"/>
      <c r="T133" s="4"/>
      <c r="AE133" s="10"/>
      <c r="AH133" s="10"/>
      <c r="AI133" s="10"/>
    </row>
    <row r="134" spans="1:35" x14ac:dyDescent="0.25">
      <c r="A134" s="3" t="s">
        <v>110</v>
      </c>
      <c r="B134" s="3">
        <v>160.5</v>
      </c>
      <c r="C134" s="19">
        <v>13</v>
      </c>
      <c r="D134" s="6">
        <v>8.1000000000000003E-2</v>
      </c>
      <c r="E134" s="3">
        <v>20</v>
      </c>
      <c r="F134" s="19">
        <v>2</v>
      </c>
      <c r="G134" s="3">
        <v>107</v>
      </c>
      <c r="H134" s="3">
        <v>8</v>
      </c>
      <c r="I134" s="3">
        <v>28.5</v>
      </c>
      <c r="J134" s="3">
        <v>3</v>
      </c>
      <c r="K134" s="3"/>
      <c r="L134" s="3"/>
      <c r="Q134" s="4"/>
      <c r="T134" s="4"/>
      <c r="AE134" s="10"/>
      <c r="AH134" s="10"/>
      <c r="AI134" s="10"/>
    </row>
    <row r="135" spans="1:35" x14ac:dyDescent="0.25">
      <c r="A135" s="3" t="s">
        <v>132</v>
      </c>
      <c r="B135" s="3">
        <v>10</v>
      </c>
      <c r="C135" s="19"/>
      <c r="D135" s="6"/>
      <c r="E135" s="3"/>
      <c r="F135" s="19"/>
      <c r="G135" s="3">
        <v>2</v>
      </c>
      <c r="H135" s="3"/>
      <c r="I135" s="3">
        <v>8</v>
      </c>
      <c r="J135" s="3"/>
      <c r="K135" s="3"/>
      <c r="L135" s="3"/>
      <c r="Q135" s="4"/>
      <c r="T135" s="4"/>
      <c r="AE135" s="10"/>
      <c r="AH135" s="10"/>
      <c r="AI135" s="10"/>
    </row>
    <row r="136" spans="1:35" x14ac:dyDescent="0.25">
      <c r="A136" s="3" t="s">
        <v>84</v>
      </c>
      <c r="B136" s="3">
        <v>225</v>
      </c>
      <c r="C136" s="19">
        <v>8</v>
      </c>
      <c r="D136" s="6">
        <v>3.5999999999999997E-2</v>
      </c>
      <c r="E136" s="3"/>
      <c r="F136" s="19"/>
      <c r="G136" s="3">
        <v>126</v>
      </c>
      <c r="H136" s="3">
        <v>1</v>
      </c>
      <c r="I136" s="3">
        <v>99</v>
      </c>
      <c r="J136" s="3">
        <v>7</v>
      </c>
      <c r="K136" s="3"/>
      <c r="L136" s="3"/>
      <c r="Q136" s="4"/>
      <c r="T136" s="4"/>
      <c r="AE136" s="10"/>
      <c r="AH136" s="10"/>
      <c r="AI136" s="10"/>
    </row>
    <row r="137" spans="1:35" x14ac:dyDescent="0.25">
      <c r="A137" s="3" t="s">
        <v>83</v>
      </c>
      <c r="B137" s="3">
        <v>3348.4749999999999</v>
      </c>
      <c r="C137" s="19">
        <v>369.762</v>
      </c>
      <c r="D137" s="6">
        <v>0.11</v>
      </c>
      <c r="E137" s="3"/>
      <c r="F137" s="19"/>
      <c r="G137" s="3">
        <v>14</v>
      </c>
      <c r="H137" s="3"/>
      <c r="I137" s="3">
        <v>3334.4749999999999</v>
      </c>
      <c r="J137" s="3">
        <v>369.762</v>
      </c>
      <c r="K137" s="3"/>
      <c r="L137" s="3"/>
      <c r="Q137" s="4"/>
      <c r="T137" s="4"/>
      <c r="AE137" s="10"/>
      <c r="AH137" s="10"/>
      <c r="AI137" s="10"/>
    </row>
    <row r="138" spans="1:35" x14ac:dyDescent="0.25">
      <c r="A138" s="3" t="s">
        <v>85</v>
      </c>
      <c r="B138" s="3">
        <v>65</v>
      </c>
      <c r="C138" s="19">
        <v>9</v>
      </c>
      <c r="D138" s="6">
        <v>0.13800000000000001</v>
      </c>
      <c r="E138" s="3"/>
      <c r="F138" s="19"/>
      <c r="G138" s="3"/>
      <c r="H138" s="3"/>
      <c r="I138" s="3">
        <v>65</v>
      </c>
      <c r="J138" s="3">
        <v>9</v>
      </c>
      <c r="K138" s="3"/>
      <c r="L138" s="3"/>
      <c r="Q138" s="4"/>
      <c r="T138" s="4"/>
      <c r="AE138" s="10"/>
      <c r="AH138" s="10"/>
      <c r="AI138" s="10"/>
    </row>
    <row r="139" spans="1:35" x14ac:dyDescent="0.25">
      <c r="A139" s="3" t="s">
        <v>86</v>
      </c>
      <c r="B139" s="3">
        <v>153</v>
      </c>
      <c r="C139" s="19">
        <v>15</v>
      </c>
      <c r="D139" s="6">
        <v>9.8000000000000004E-2</v>
      </c>
      <c r="E139" s="3"/>
      <c r="F139" s="19"/>
      <c r="G139" s="3">
        <v>15</v>
      </c>
      <c r="H139" s="3">
        <v>1</v>
      </c>
      <c r="I139" s="3">
        <v>138</v>
      </c>
      <c r="J139" s="3">
        <v>14</v>
      </c>
      <c r="K139" s="3"/>
      <c r="L139" s="3"/>
      <c r="Q139" s="4"/>
      <c r="T139" s="4"/>
      <c r="AE139" s="10"/>
      <c r="AH139" s="10"/>
      <c r="AI139" s="10"/>
    </row>
    <row r="140" spans="1:35" x14ac:dyDescent="0.25">
      <c r="A140" t="s">
        <v>87</v>
      </c>
      <c r="B140" s="3">
        <v>191</v>
      </c>
      <c r="C140" s="19">
        <v>8.25</v>
      </c>
      <c r="D140" s="6">
        <v>4.2999999999999997E-2</v>
      </c>
      <c r="E140" s="3"/>
      <c r="F140" s="19"/>
      <c r="G140" s="3">
        <v>3</v>
      </c>
      <c r="H140" s="3"/>
      <c r="I140" s="3">
        <v>188</v>
      </c>
      <c r="J140" s="3">
        <v>8.25</v>
      </c>
      <c r="K140" s="3"/>
      <c r="L140" s="3"/>
      <c r="Q140" s="4"/>
      <c r="T140" s="4"/>
      <c r="AE140" s="10"/>
      <c r="AH140" s="10"/>
      <c r="AI140" s="10"/>
    </row>
    <row r="141" spans="1:35" x14ac:dyDescent="0.25">
      <c r="A141" s="3" t="s">
        <v>89</v>
      </c>
      <c r="B141" s="3">
        <v>164</v>
      </c>
      <c r="C141" s="19">
        <v>8</v>
      </c>
      <c r="D141" s="6">
        <v>4.9000000000000002E-2</v>
      </c>
      <c r="E141" s="3"/>
      <c r="F141" s="19"/>
      <c r="G141" s="3">
        <v>22</v>
      </c>
      <c r="H141" s="3">
        <v>1</v>
      </c>
      <c r="I141" s="3">
        <v>142</v>
      </c>
      <c r="J141" s="3">
        <v>7</v>
      </c>
      <c r="K141" s="3"/>
      <c r="L141" s="3"/>
      <c r="Q141" s="4"/>
      <c r="T141" s="4"/>
      <c r="AE141" s="10"/>
      <c r="AH141" s="10"/>
      <c r="AI141" s="10"/>
    </row>
    <row r="142" spans="1:35" x14ac:dyDescent="0.25">
      <c r="A142" s="3" t="s">
        <v>88</v>
      </c>
      <c r="B142" s="3">
        <v>197</v>
      </c>
      <c r="C142" s="19">
        <v>22.3</v>
      </c>
      <c r="D142" s="6">
        <v>0.113</v>
      </c>
      <c r="E142" s="3"/>
      <c r="F142" s="19"/>
      <c r="G142" s="3">
        <v>116</v>
      </c>
      <c r="H142" s="3">
        <v>12.25</v>
      </c>
      <c r="I142" s="3">
        <v>81</v>
      </c>
      <c r="J142" s="3">
        <v>10.050000000000001</v>
      </c>
      <c r="K142" s="3"/>
      <c r="L142" s="3"/>
      <c r="Q142" s="4"/>
      <c r="T142" s="4"/>
      <c r="AE142" s="10"/>
      <c r="AH142" s="10"/>
      <c r="AI142" s="10"/>
    </row>
    <row r="143" spans="1:35" x14ac:dyDescent="0.25">
      <c r="A143" s="3" t="s">
        <v>90</v>
      </c>
      <c r="B143" s="3">
        <v>153</v>
      </c>
      <c r="C143" s="19">
        <v>7</v>
      </c>
      <c r="D143" s="6">
        <v>4.5999999999999999E-2</v>
      </c>
      <c r="E143" s="3"/>
      <c r="F143" s="19"/>
      <c r="G143" s="3">
        <v>91</v>
      </c>
      <c r="H143" s="3">
        <v>6</v>
      </c>
      <c r="I143" s="3">
        <v>62</v>
      </c>
      <c r="J143" s="3">
        <v>1</v>
      </c>
      <c r="K143" s="3"/>
      <c r="L143" s="3"/>
      <c r="Q143" s="4"/>
      <c r="T143" s="4"/>
      <c r="AE143" s="10"/>
      <c r="AH143" s="10"/>
      <c r="AI143" s="10"/>
    </row>
    <row r="144" spans="1:35" x14ac:dyDescent="0.25">
      <c r="A144" s="2" t="s">
        <v>126</v>
      </c>
      <c r="B144" s="2">
        <v>2545.1999999999998</v>
      </c>
      <c r="C144" s="18">
        <v>220</v>
      </c>
      <c r="D144" s="5">
        <v>8.5999999999999993E-2</v>
      </c>
      <c r="E144" s="2"/>
      <c r="F144" s="18"/>
      <c r="G144" s="2">
        <v>1984</v>
      </c>
      <c r="H144" s="2">
        <v>192</v>
      </c>
      <c r="I144" s="2">
        <v>556.20000000000005</v>
      </c>
      <c r="J144" s="2">
        <v>28</v>
      </c>
      <c r="K144" s="2"/>
      <c r="L144" s="2"/>
      <c r="Q144" s="4"/>
      <c r="T144" s="4"/>
      <c r="AE144" s="10"/>
      <c r="AH144" s="10"/>
      <c r="AI144" s="10"/>
    </row>
    <row r="145" spans="1:35" x14ac:dyDescent="0.25">
      <c r="A145" s="3" t="s">
        <v>112</v>
      </c>
      <c r="B145" s="3">
        <v>239</v>
      </c>
      <c r="C145" s="19">
        <v>8</v>
      </c>
      <c r="D145" s="6">
        <v>3.3000000000000002E-2</v>
      </c>
      <c r="E145" s="3"/>
      <c r="F145" s="19"/>
      <c r="G145" s="3">
        <v>206</v>
      </c>
      <c r="H145" s="3">
        <v>7</v>
      </c>
      <c r="I145" s="3">
        <v>28</v>
      </c>
      <c r="J145" s="3">
        <v>1</v>
      </c>
      <c r="K145" s="3"/>
      <c r="L145" s="3"/>
      <c r="Q145" s="4"/>
      <c r="T145" s="4"/>
      <c r="AE145" s="10"/>
      <c r="AH145" s="10"/>
      <c r="AI145" s="10"/>
    </row>
    <row r="146" spans="1:35" x14ac:dyDescent="0.25">
      <c r="A146" s="3" t="s">
        <v>92</v>
      </c>
      <c r="B146" s="3">
        <v>73</v>
      </c>
      <c r="C146" s="19">
        <v>6</v>
      </c>
      <c r="D146" s="6">
        <v>8.2000000000000003E-2</v>
      </c>
      <c r="E146" s="3"/>
      <c r="F146" s="19"/>
      <c r="G146" s="3">
        <v>10</v>
      </c>
      <c r="H146" s="3"/>
      <c r="I146" s="3">
        <v>63</v>
      </c>
      <c r="J146" s="3">
        <v>6</v>
      </c>
      <c r="K146" s="3"/>
      <c r="L146" s="3"/>
      <c r="Q146" s="4"/>
      <c r="T146" s="4"/>
      <c r="AE146" s="10"/>
      <c r="AH146" s="10"/>
      <c r="AI146" s="10"/>
    </row>
    <row r="147" spans="1:35" x14ac:dyDescent="0.25">
      <c r="A147" s="3" t="s">
        <v>91</v>
      </c>
      <c r="B147" s="3">
        <v>669</v>
      </c>
      <c r="C147" s="19">
        <v>49</v>
      </c>
      <c r="D147" s="6">
        <v>7.2999999999999995E-2</v>
      </c>
      <c r="E147" s="3"/>
      <c r="F147" s="19"/>
      <c r="G147" s="3">
        <v>603</v>
      </c>
      <c r="H147" s="3">
        <v>45</v>
      </c>
      <c r="I147" s="3">
        <v>66</v>
      </c>
      <c r="J147" s="3">
        <v>4</v>
      </c>
      <c r="K147" s="3"/>
      <c r="L147" s="3"/>
      <c r="Q147" s="4"/>
      <c r="T147" s="4"/>
      <c r="AE147" s="10"/>
      <c r="AH147" s="10"/>
      <c r="AI147" s="10"/>
    </row>
    <row r="148" spans="1:35" x14ac:dyDescent="0.25">
      <c r="A148" s="3" t="s">
        <v>93</v>
      </c>
      <c r="B148" s="3">
        <v>626.70000000000005</v>
      </c>
      <c r="C148" s="19">
        <v>55</v>
      </c>
      <c r="D148" s="6">
        <v>8.7999999999999995E-2</v>
      </c>
      <c r="E148" s="3"/>
      <c r="F148" s="19"/>
      <c r="G148" s="3">
        <v>441</v>
      </c>
      <c r="H148" s="3">
        <v>43</v>
      </c>
      <c r="I148" s="3">
        <v>185.7</v>
      </c>
      <c r="J148" s="3">
        <v>12</v>
      </c>
      <c r="K148" s="3"/>
      <c r="L148" s="3"/>
      <c r="Q148" s="4"/>
      <c r="T148" s="4"/>
      <c r="AE148" s="10"/>
      <c r="AH148" s="10"/>
      <c r="AI148" s="10"/>
    </row>
    <row r="149" spans="1:35" x14ac:dyDescent="0.25">
      <c r="A149" s="3" t="s">
        <v>94</v>
      </c>
      <c r="B149" s="3">
        <v>219</v>
      </c>
      <c r="C149" s="19">
        <v>9</v>
      </c>
      <c r="D149" s="6">
        <v>4.1000000000000002E-2</v>
      </c>
      <c r="E149" s="3"/>
      <c r="F149" s="19"/>
      <c r="G149" s="3">
        <v>150</v>
      </c>
      <c r="H149" s="3">
        <v>7</v>
      </c>
      <c r="I149" s="3">
        <v>69</v>
      </c>
      <c r="J149" s="3">
        <v>2</v>
      </c>
      <c r="K149" s="3"/>
      <c r="L149" s="3"/>
      <c r="Q149" s="4"/>
      <c r="T149" s="4"/>
      <c r="AE149" s="10"/>
      <c r="AH149" s="10"/>
      <c r="AI149" s="10"/>
    </row>
    <row r="150" spans="1:35" x14ac:dyDescent="0.25">
      <c r="A150" s="3" t="s">
        <v>95</v>
      </c>
      <c r="B150" s="3">
        <v>638.5</v>
      </c>
      <c r="C150" s="19">
        <v>91</v>
      </c>
      <c r="D150" s="6">
        <v>0.14299999999999999</v>
      </c>
      <c r="E150" s="3"/>
      <c r="F150" s="19"/>
      <c r="G150" s="3">
        <v>518</v>
      </c>
      <c r="H150" s="3">
        <v>89</v>
      </c>
      <c r="I150" s="3">
        <v>120.5</v>
      </c>
      <c r="J150" s="3">
        <v>2</v>
      </c>
      <c r="K150" s="3"/>
      <c r="L150" s="3"/>
      <c r="Q150" s="4"/>
      <c r="T150" s="4"/>
      <c r="AE150" s="10"/>
      <c r="AH150" s="10"/>
      <c r="AI150" s="10"/>
    </row>
    <row r="151" spans="1:35" x14ac:dyDescent="0.25">
      <c r="A151" s="3" t="s">
        <v>96</v>
      </c>
      <c r="B151" s="3">
        <v>80</v>
      </c>
      <c r="C151" s="19">
        <v>2</v>
      </c>
      <c r="D151" s="6">
        <v>2.5000000000000001E-2</v>
      </c>
      <c r="E151" s="3"/>
      <c r="F151" s="19"/>
      <c r="G151" s="3">
        <v>56</v>
      </c>
      <c r="H151" s="3">
        <v>1</v>
      </c>
      <c r="I151" s="3">
        <v>24</v>
      </c>
      <c r="J151" s="3">
        <v>1</v>
      </c>
      <c r="K151" s="3"/>
      <c r="L151" s="3"/>
      <c r="Q151" s="4"/>
      <c r="T151" s="4"/>
      <c r="AE151" s="10"/>
      <c r="AH151" s="10"/>
      <c r="AI151" s="10"/>
    </row>
    <row r="152" spans="1:35" x14ac:dyDescent="0.25">
      <c r="B152" s="7">
        <f>SUM(B9:B151)/2</f>
        <v>49467.930000000008</v>
      </c>
      <c r="C152" s="20">
        <f>SUM(C9:C151)/2</f>
        <v>5828.0420000000004</v>
      </c>
      <c r="D152" s="8">
        <f>C152/B152</f>
        <v>0.11781455177121823</v>
      </c>
      <c r="E152" s="7">
        <f t="shared" ref="E152:L152" si="0">SUM(E9:E151)/2</f>
        <v>781.67499999999984</v>
      </c>
      <c r="F152" s="20">
        <f t="shared" si="0"/>
        <v>171.70000000000002</v>
      </c>
      <c r="G152" s="7">
        <f t="shared" si="0"/>
        <v>12614.6</v>
      </c>
      <c r="H152" s="7">
        <f t="shared" si="0"/>
        <v>1037.33</v>
      </c>
      <c r="I152" s="7">
        <f t="shared" si="0"/>
        <v>20366.544999999998</v>
      </c>
      <c r="J152" s="7">
        <f t="shared" si="0"/>
        <v>1652.0119999999999</v>
      </c>
      <c r="K152" s="7">
        <f t="shared" si="0"/>
        <v>13671</v>
      </c>
      <c r="L152" s="7">
        <f t="shared" si="0"/>
        <v>2747</v>
      </c>
      <c r="Q152" s="4"/>
      <c r="T152" s="4"/>
      <c r="AF152" s="10"/>
      <c r="AI152" s="10"/>
    </row>
    <row r="153" spans="1:35" x14ac:dyDescent="0.25">
      <c r="K153" s="4"/>
      <c r="N153" s="4"/>
    </row>
    <row r="154" spans="1:35" x14ac:dyDescent="0.25">
      <c r="A154" t="s">
        <v>100</v>
      </c>
      <c r="K154" s="4"/>
      <c r="N154" s="4"/>
    </row>
    <row r="155" spans="1:35" x14ac:dyDescent="0.25">
      <c r="K155" s="4"/>
      <c r="N155" s="4"/>
    </row>
    <row r="156" spans="1:35" x14ac:dyDescent="0.25">
      <c r="K156" s="4"/>
      <c r="N156" s="4"/>
    </row>
    <row r="157" spans="1:35" x14ac:dyDescent="0.25">
      <c r="K157" s="4"/>
      <c r="N157" s="4"/>
    </row>
    <row r="158" spans="1:35" x14ac:dyDescent="0.25">
      <c r="K158" s="4"/>
      <c r="N158" s="4"/>
    </row>
    <row r="159" spans="1:35" x14ac:dyDescent="0.25">
      <c r="K159" s="4"/>
      <c r="N159" s="4"/>
    </row>
    <row r="160" spans="1:35" x14ac:dyDescent="0.25">
      <c r="K160" s="4"/>
      <c r="N160" s="4"/>
    </row>
    <row r="161" spans="11:14" x14ac:dyDescent="0.25">
      <c r="K161" s="4"/>
      <c r="N161" s="4"/>
    </row>
    <row r="162" spans="11:14" x14ac:dyDescent="0.25">
      <c r="K162" s="4"/>
      <c r="N162" s="4"/>
    </row>
    <row r="163" spans="11:14" x14ac:dyDescent="0.25">
      <c r="K163" s="4"/>
      <c r="N163" s="4"/>
    </row>
    <row r="164" spans="11:14" x14ac:dyDescent="0.25">
      <c r="K164" s="4"/>
      <c r="N164" s="4"/>
    </row>
    <row r="165" spans="11:14" x14ac:dyDescent="0.25">
      <c r="K165" s="4"/>
      <c r="N165" s="4"/>
    </row>
    <row r="166" spans="11:14" x14ac:dyDescent="0.25">
      <c r="K166" s="4"/>
      <c r="N166" s="4"/>
    </row>
    <row r="167" spans="11:14" x14ac:dyDescent="0.25">
      <c r="K167" s="4"/>
      <c r="N167" s="4"/>
    </row>
    <row r="168" spans="11:14" x14ac:dyDescent="0.25">
      <c r="K168" s="4"/>
      <c r="N168" s="4"/>
    </row>
    <row r="169" spans="11:14" x14ac:dyDescent="0.25">
      <c r="K169" s="4"/>
      <c r="N169" s="4"/>
    </row>
    <row r="170" spans="11:14" x14ac:dyDescent="0.25">
      <c r="K170" s="4"/>
      <c r="N170" s="4"/>
    </row>
    <row r="171" spans="11:14" x14ac:dyDescent="0.25">
      <c r="K171" s="4"/>
      <c r="N171" s="4"/>
    </row>
    <row r="172" spans="11:14" x14ac:dyDescent="0.25">
      <c r="K172" s="4"/>
      <c r="N172" s="4"/>
    </row>
    <row r="173" spans="11:14" x14ac:dyDescent="0.25">
      <c r="K173" s="4"/>
      <c r="N173" s="4"/>
    </row>
    <row r="174" spans="11:14" x14ac:dyDescent="0.25">
      <c r="K174" s="4"/>
      <c r="N174" s="4"/>
    </row>
    <row r="175" spans="11:14" x14ac:dyDescent="0.25">
      <c r="K175" s="4"/>
      <c r="N175" s="4"/>
    </row>
    <row r="176" spans="11:14" x14ac:dyDescent="0.25">
      <c r="K176" s="4"/>
      <c r="N176" s="4"/>
    </row>
    <row r="177" spans="11:14" x14ac:dyDescent="0.25">
      <c r="K177" s="4"/>
      <c r="N177" s="4"/>
    </row>
    <row r="178" spans="11:14" x14ac:dyDescent="0.25">
      <c r="K178" s="4"/>
      <c r="N178" s="4"/>
    </row>
    <row r="179" spans="11:14" x14ac:dyDescent="0.25">
      <c r="K179" s="4"/>
      <c r="N179" s="4"/>
    </row>
    <row r="180" spans="11:14" x14ac:dyDescent="0.25">
      <c r="K180" s="4"/>
      <c r="N180" s="4"/>
    </row>
    <row r="181" spans="11:14" x14ac:dyDescent="0.25">
      <c r="K181" s="4"/>
      <c r="N181" s="4"/>
    </row>
    <row r="182" spans="11:14" x14ac:dyDescent="0.25">
      <c r="K182" s="4"/>
      <c r="N182" s="4"/>
    </row>
    <row r="183" spans="11:14" x14ac:dyDescent="0.25">
      <c r="K183" s="4"/>
      <c r="N183" s="4"/>
    </row>
    <row r="184" spans="11:14" x14ac:dyDescent="0.25">
      <c r="K184" s="4"/>
      <c r="N184" s="4"/>
    </row>
    <row r="185" spans="11:14" x14ac:dyDescent="0.25">
      <c r="K185" s="4"/>
      <c r="N185" s="4"/>
    </row>
    <row r="186" spans="11:14" x14ac:dyDescent="0.25">
      <c r="K186" s="4"/>
      <c r="N186" s="4"/>
    </row>
    <row r="187" spans="11:14" x14ac:dyDescent="0.25">
      <c r="K187" s="4"/>
      <c r="N187" s="4"/>
    </row>
    <row r="188" spans="11:14" x14ac:dyDescent="0.25">
      <c r="N188" s="4"/>
    </row>
  </sheetData>
  <autoFilter ref="A8:D152" xr:uid="{00000000-0009-0000-0000-000000000000}"/>
  <sortState xmlns:xlrd2="http://schemas.microsoft.com/office/spreadsheetml/2017/richdata2" ref="A137:D145">
    <sortCondition ref="A137:A145"/>
  </sortState>
  <mergeCells count="5">
    <mergeCell ref="B7:B8"/>
    <mergeCell ref="C7:C8"/>
    <mergeCell ref="D7:D8"/>
    <mergeCell ref="E7:L7"/>
    <mergeCell ref="A7:A8"/>
  </mergeCells>
  <conditionalFormatting sqref="D9:D152">
    <cfRule type="dataBar" priority="2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{90BE72F1-0197-40C4-9CF6-65664247F9A4}</x14:id>
        </ext>
      </extLst>
    </cfRule>
  </conditionalFormatting>
  <conditionalFormatting sqref="Q9:T152">
    <cfRule type="dataBar" priority="2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{06D38C1B-9345-42AC-A990-B39CBD820697}</x14:id>
        </ext>
      </extLst>
    </cfRule>
  </conditionalFormatting>
  <conditionalFormatting sqref="U9:U152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{AF752C80-E4FB-427C-A0F2-A67206169EE8}</x14:id>
        </ext>
      </extLst>
    </cfRule>
  </conditionalFormatting>
  <conditionalFormatting sqref="V9:V152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{056D7C2F-D836-43EC-8903-C08465AF9F82}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94" fitToHeight="0" orientation="portrait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0BE72F1-0197-40C4-9CF6-65664247F9A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D9:D152</xm:sqref>
        </x14:conditionalFormatting>
        <x14:conditionalFormatting xmlns:xm="http://schemas.microsoft.com/office/excel/2006/main">
          <x14:cfRule type="dataBar" id="{06D38C1B-9345-42AC-A990-B39CBD82069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Q9:T152</xm:sqref>
        </x14:conditionalFormatting>
        <x14:conditionalFormatting xmlns:xm="http://schemas.microsoft.com/office/excel/2006/main">
          <x14:cfRule type="dataBar" id="{AF752C80-E4FB-427C-A0F2-A67206169EE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U9:U152</xm:sqref>
        </x14:conditionalFormatting>
        <x14:conditionalFormatting xmlns:xm="http://schemas.microsoft.com/office/excel/2006/main">
          <x14:cfRule type="dataBar" id="{056D7C2F-D836-43EC-8903-C08465AF9F8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V9:V152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Jānis Beltiņš</dc:creator>
  <cp:lastModifiedBy>Laila Ruskule</cp:lastModifiedBy>
  <cp:lastPrinted>2015-04-28T08:21:41Z</cp:lastPrinted>
  <dcterms:created xsi:type="dcterms:W3CDTF">2015-04-01T08:29:28Z</dcterms:created>
  <dcterms:modified xsi:type="dcterms:W3CDTF">2024-05-05T04:55:49Z</dcterms:modified>
</cp:coreProperties>
</file>